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Kae\3_การประชุมคณะกรรมการบริหารงานบุคคล (ก.บ.ค.)\ครั้งที่ 2-2566 (13 ก.พ.66)\แบบฟอร์ม Eng\"/>
    </mc:Choice>
  </mc:AlternateContent>
  <bookViews>
    <workbookView xWindow="0" yWindow="0" windowWidth="19200" windowHeight="7310" tabRatio="735"/>
  </bookViews>
  <sheets>
    <sheet name="Page 1" sheetId="7" r:id="rId1"/>
    <sheet name="Part 1 WorkloadPage 2" sheetId="56" r:id="rId2"/>
    <sheet name="Part 2 BehaviorsPage 3" sheetId="50" r:id="rId3"/>
    <sheet name="Supervisor's OpinionPage 4" sheetId="54" r:id="rId4"/>
    <sheet name="EvaluationResultSummary Page 5" sheetId="55" r:id="rId5"/>
  </sheets>
  <definedNames>
    <definedName name="_xlnm.Print_Area" localSheetId="4">'EvaluationResultSummary Page 5'!$A$1:$V$36</definedName>
    <definedName name="_xlnm.Print_Area" localSheetId="0">'Page 1'!$A$1:$R$28</definedName>
    <definedName name="_xlnm.Print_Area" localSheetId="1">'Part 1 WorkloadPage 2'!$A$1:$F$28</definedName>
    <definedName name="_xlnm.Print_Area" localSheetId="2">'Part 2 BehaviorsPage 3'!$A$1:$N$35</definedName>
    <definedName name="_xlnm.Print_Area" localSheetId="3">'Supervisor''s OpinionPage 4'!$A$1:$P$26</definedName>
  </definedNames>
  <calcPr calcId="152511"/>
</workbook>
</file>

<file path=xl/calcChain.xml><?xml version="1.0" encoding="utf-8"?>
<calcChain xmlns="http://schemas.openxmlformats.org/spreadsheetml/2006/main">
  <c r="T20" i="55" l="1"/>
  <c r="K24" i="50" l="1"/>
  <c r="L24" i="50"/>
  <c r="J24" i="50"/>
  <c r="N24" i="50"/>
  <c r="M24" i="50"/>
  <c r="N23" i="50"/>
  <c r="M23" i="50"/>
  <c r="L23" i="50"/>
  <c r="K23" i="50"/>
  <c r="J23" i="50"/>
  <c r="L29" i="50"/>
  <c r="L30" i="50"/>
  <c r="L31" i="50"/>
  <c r="L32" i="50"/>
  <c r="L28" i="50"/>
  <c r="J29" i="50"/>
  <c r="J30" i="50"/>
  <c r="J31" i="50"/>
  <c r="J32" i="50"/>
  <c r="J28" i="50"/>
  <c r="I32" i="50"/>
  <c r="I29" i="50"/>
  <c r="I30" i="50"/>
  <c r="I31" i="50"/>
  <c r="I28" i="50"/>
  <c r="J33" i="50" l="1"/>
  <c r="I33" i="50"/>
  <c r="G33" i="50"/>
</calcChain>
</file>

<file path=xl/sharedStrings.xml><?xml version="1.0" encoding="utf-8"?>
<sst xmlns="http://schemas.openxmlformats.org/spreadsheetml/2006/main" count="237" uniqueCount="186">
  <si>
    <t>Name-Surname................................................................................................</t>
  </si>
  <si>
    <t>Performance Duration of Evaluation</t>
  </si>
  <si>
    <t>Performance Evaluation Form</t>
  </si>
  <si>
    <t>Position...............................................................................</t>
  </si>
  <si>
    <t>Level.......................</t>
  </si>
  <si>
    <t>From...............................................</t>
  </si>
  <si>
    <t>Academic University Employee</t>
  </si>
  <si>
    <t>Affiliation .............................................................................................................</t>
  </si>
  <si>
    <t>Until.................................................</t>
  </si>
  <si>
    <t>Form 1 Evaluation of Probation Performance</t>
  </si>
  <si>
    <r>
      <rPr>
        <b/>
        <sz val="14"/>
        <color indexed="8"/>
        <rFont val="TH SarabunPSK"/>
        <family val="2"/>
      </rPr>
      <t>Department/Division</t>
    </r>
    <r>
      <rPr>
        <b/>
        <sz val="16"/>
        <color indexed="8"/>
        <rFont val="TH SarabunPSK"/>
        <family val="2"/>
      </rPr>
      <t>..........................................................................................</t>
    </r>
  </si>
  <si>
    <t>Total of.............................. months</t>
  </si>
  <si>
    <t>Probation Performance Evaluation, both times, is consisted of 2 parts which are:</t>
  </si>
  <si>
    <t xml:space="preserve">      Preliminary supervisor assigns workload to the employee for acknowledgement and by agreeing the assigned workload as the requirement of the faculty.</t>
  </si>
  <si>
    <t xml:space="preserve">     For the performance evaluation and the score of work completion, please consider the criteria below:</t>
  </si>
  <si>
    <t>Level  5</t>
  </si>
  <si>
    <t>Quantity and Quality of Outcome</t>
  </si>
  <si>
    <t>Level  4</t>
  </si>
  <si>
    <t>Level  3</t>
  </si>
  <si>
    <t>Meet the target</t>
  </si>
  <si>
    <t>Level  2</t>
  </si>
  <si>
    <t>Little lower than the target but still acceptable</t>
  </si>
  <si>
    <t>Level  1</t>
  </si>
  <si>
    <t xml:space="preserve">Quantity and Quality of Outcome </t>
  </si>
  <si>
    <t>Lower than the target and affect the overall performance of the department</t>
  </si>
  <si>
    <t xml:space="preserve">     consists of 5 topics, please see explanation of criteria below:</t>
  </si>
  <si>
    <t>Level 3</t>
  </si>
  <si>
    <t xml:space="preserve">Show this behavior regularly </t>
  </si>
  <si>
    <t>Level 2</t>
  </si>
  <si>
    <t>Show this behavior sometimes</t>
  </si>
  <si>
    <t>Level 1</t>
  </si>
  <si>
    <t>Never show this behavior</t>
  </si>
  <si>
    <t xml:space="preserve"> 1/5</t>
  </si>
  <si>
    <t>No.</t>
  </si>
  <si>
    <t>Evaluation Result (Levels 1-5)</t>
  </si>
  <si>
    <r>
      <t>Accumulated Scores</t>
    </r>
    <r>
      <rPr>
        <b/>
        <vertAlign val="superscript"/>
        <sz val="16"/>
        <color theme="1"/>
        <rFont val="TH SarabunPSK"/>
        <family val="2"/>
      </rPr>
      <t>(2)</t>
    </r>
  </si>
  <si>
    <t>Preliminary Supervisor</t>
  </si>
  <si>
    <t>Evaluation Committee</t>
  </si>
  <si>
    <t>(from Evaluation Committee)</t>
  </si>
  <si>
    <r>
      <t>Total Amount of Workload</t>
    </r>
    <r>
      <rPr>
        <b/>
        <vertAlign val="superscript"/>
        <sz val="16"/>
        <rFont val="TH SarabunPSK"/>
        <family val="2"/>
      </rPr>
      <t>(1)</t>
    </r>
  </si>
  <si>
    <r>
      <t>Sum of scores earned</t>
    </r>
    <r>
      <rPr>
        <b/>
        <u/>
        <vertAlign val="superscript"/>
        <sz val="16"/>
        <color theme="1"/>
        <rFont val="TH SarabunPSK"/>
        <family val="2"/>
      </rPr>
      <t>(2)</t>
    </r>
    <r>
      <rPr>
        <b/>
        <u/>
        <sz val="16"/>
        <color theme="1"/>
        <rFont val="TH SarabunPSK"/>
        <family val="2"/>
      </rPr>
      <t xml:space="preserve"> x 70</t>
    </r>
  </si>
  <si>
    <r>
      <t>Total amount of workload</t>
    </r>
    <r>
      <rPr>
        <b/>
        <vertAlign val="superscript"/>
        <sz val="16"/>
        <color theme="1"/>
        <rFont val="TH SarabunPSK"/>
        <family val="2"/>
      </rPr>
      <t xml:space="preserve">(1) </t>
    </r>
    <r>
      <rPr>
        <b/>
        <sz val="16"/>
        <color theme="1"/>
        <rFont val="TH SarabunPSK"/>
        <family val="2"/>
      </rPr>
      <t>x 5</t>
    </r>
  </si>
  <si>
    <t xml:space="preserve"> 2/5</t>
  </si>
  <si>
    <t>Fill in Level 1-3 in the box</t>
  </si>
  <si>
    <t xml:space="preserve">Scoring criteria as follows: </t>
  </si>
  <si>
    <t>1. Responsibility and Determination</t>
  </si>
  <si>
    <t>2. Generousity, Sacrifice and Time Devotion for Work</t>
  </si>
  <si>
    <t xml:space="preserve">3. Leadership 
</t>
  </si>
  <si>
    <t>5. Ability to Work with Others</t>
  </si>
  <si>
    <t>department have more work or urgent work to deal</t>
  </si>
  <si>
    <t>rules, regulations and ethics of the University</t>
  </si>
  <si>
    <t>to build strategy and cope with the changes.</t>
  </si>
  <si>
    <t>department.</t>
  </si>
  <si>
    <t xml:space="preserve"> any obstacles occur; also able to solve problems by</t>
  </si>
  <si>
    <t>atmosphere and seeks collaboration from other</t>
  </si>
  <si>
    <t>self or coordinate with the person to carry the works to completion.</t>
  </si>
  <si>
    <t>group members.</t>
  </si>
  <si>
    <t>Preliminary Supervisor                Level</t>
  </si>
  <si>
    <t>Preliminary Supervisor             Level</t>
  </si>
  <si>
    <t>Explanatory:</t>
  </si>
  <si>
    <t>Evaluation Committee                Level</t>
  </si>
  <si>
    <t>Evaluation Committee            Level</t>
  </si>
  <si>
    <t>Leave Statistics during Evaluation Year</t>
  </si>
  <si>
    <t>Recorded from Month................. Year........... until Month................. Year.............</t>
  </si>
  <si>
    <t>Evaluation Part 2</t>
  </si>
  <si>
    <t>Types of Leaves</t>
  </si>
  <si>
    <t>Times</t>
  </si>
  <si>
    <t>Days</t>
  </si>
  <si>
    <t>Total Score</t>
  </si>
  <si>
    <t>Vacation Leave</t>
  </si>
  <si>
    <t>Sick Leave</t>
  </si>
  <si>
    <t>Score Comparing Table</t>
  </si>
  <si>
    <t>Number</t>
  </si>
  <si>
    <t>Weight Score Ratio</t>
  </si>
  <si>
    <t>Maternity Leave</t>
  </si>
  <si>
    <t>Paternity Leave</t>
  </si>
  <si>
    <t>Military Leave</t>
  </si>
  <si>
    <t>Grand Total</t>
  </si>
  <si>
    <t xml:space="preserve">3/5  </t>
  </si>
  <si>
    <t>The First Evaluation</t>
  </si>
  <si>
    <t>The Second Evaluation</t>
  </si>
  <si>
    <t xml:space="preserve"> 4/5</t>
  </si>
  <si>
    <t>The First Evaluation Result</t>
  </si>
  <si>
    <t>Signatures</t>
  </si>
  <si>
    <t>Items</t>
  </si>
  <si>
    <r>
      <rPr>
        <u/>
        <sz val="16"/>
        <rFont val="TH SarabunPSK"/>
        <family val="2"/>
      </rPr>
      <t>Part 1</t>
    </r>
    <r>
      <rPr>
        <sz val="16"/>
        <rFont val="TH SarabunPSK"/>
        <family val="2"/>
      </rPr>
      <t xml:space="preserve"> Workload Evaluation </t>
    </r>
  </si>
  <si>
    <t>Sign...........................................................................</t>
  </si>
  <si>
    <t xml:space="preserve">          Committee Chairperson</t>
  </si>
  <si>
    <t>Date.........../................/................</t>
  </si>
  <si>
    <t xml:space="preserve">        (.............................................................................)</t>
  </si>
  <si>
    <t>Total Points</t>
  </si>
  <si>
    <t>Others ............................................</t>
  </si>
  <si>
    <t>Sign.................................................................................</t>
  </si>
  <si>
    <t>Committee</t>
  </si>
  <si>
    <t>*The evaluated party must receive evaluation result in the level of "Good" or higher in order to pass the probation</t>
  </si>
  <si>
    <t>The Second Evaluation Result</t>
  </si>
  <si>
    <r>
      <rPr>
        <u/>
        <sz val="16"/>
        <rFont val="TH SarabunPSK"/>
        <family val="2"/>
      </rPr>
      <t>Part 1</t>
    </r>
    <r>
      <rPr>
        <sz val="16"/>
        <rFont val="TH SarabunPSK"/>
        <family val="2"/>
      </rPr>
      <t xml:space="preserve">  Workload Evaluation</t>
    </r>
  </si>
  <si>
    <t>Others ..........................................................</t>
  </si>
  <si>
    <t>New Lecturer/Researcher Orientation</t>
  </si>
  <si>
    <t xml:space="preserve">            Preliminary Supervisor</t>
  </si>
  <si>
    <t>Date............./............../................</t>
  </si>
  <si>
    <t>Level</t>
  </si>
  <si>
    <t xml:space="preserve">        (............................................................................)</t>
  </si>
  <si>
    <t>Excellent</t>
  </si>
  <si>
    <t>90.01 - 100.00</t>
  </si>
  <si>
    <t>Very Good</t>
  </si>
  <si>
    <t>74.01 - 90.00</t>
  </si>
  <si>
    <t>Date............./.............../..............</t>
  </si>
  <si>
    <t>Good</t>
  </si>
  <si>
    <r>
      <rPr>
        <sz val="16"/>
        <rFont val="TH SarabunPSK"/>
        <family val="2"/>
      </rPr>
      <t>60.51 - 74.00</t>
    </r>
    <r>
      <rPr>
        <sz val="16"/>
        <color rgb="FFFF0000"/>
        <rFont val="TH SarabunPSK"/>
        <family val="2"/>
      </rPr>
      <t xml:space="preserve"> </t>
    </r>
  </si>
  <si>
    <t xml:space="preserve"> 47.01 - 60.50</t>
  </si>
  <si>
    <t>33.51 - 47.00</t>
  </si>
  <si>
    <t>33.50 or lower</t>
  </si>
  <si>
    <t>evaluation results notification by filing at Center of Law and Legal Affairs, Chamchuri 5 Bldg, 7th Floor.</t>
  </si>
  <si>
    <t>5/5</t>
  </si>
  <si>
    <r>
      <t>Guidelines for Performance Evaluation</t>
    </r>
    <r>
      <rPr>
        <b/>
        <sz val="15.5"/>
        <color indexed="8"/>
        <rFont val="TH SarabunPSK"/>
        <family val="2"/>
      </rPr>
      <t xml:space="preserve"> </t>
    </r>
    <r>
      <rPr>
        <i/>
        <sz val="15.5"/>
        <color indexed="8"/>
        <rFont val="TH SarabunPSK"/>
        <family val="2"/>
      </rPr>
      <t>The First probation evaluation within the duration of 4 months since employee appointed to the position and the Second probation</t>
    </r>
  </si>
  <si>
    <t>evaluation should be completed by 3 months before the probation contract ends.</t>
  </si>
  <si>
    <t>Higher than the target</t>
  </si>
  <si>
    <t>3) dedicates to perform work to meet the quantity and</t>
  </si>
  <si>
    <t>highest quality or higher than the target. 4) In case of</t>
  </si>
  <si>
    <t>Level 3 = Show this behavior regularly</t>
  </si>
  <si>
    <t xml:space="preserve">  Level 2 = Show this behavior sometimes</t>
  </si>
  <si>
    <t>Level 1 = Never show this behavior</t>
  </si>
  <si>
    <t>with, even the duties are not under direct responsibility</t>
  </si>
  <si>
    <t>to complete the targeted work on time for the</t>
  </si>
  <si>
    <t xml:space="preserve">evaluated from  1) is determined to perform assigned </t>
  </si>
  <si>
    <t>the progress of the work under responsibility constantly;</t>
  </si>
  <si>
    <t xml:space="preserve"> Employee does not hesitate to help when the </t>
  </si>
  <si>
    <t xml:space="preserve"> 2) foresee the change in the future and have vision</t>
  </si>
  <si>
    <t>4. Ability to Maintain Discipline, Ethics
and Regulations for Work</t>
  </si>
  <si>
    <t xml:space="preserve">   1) behaves according to the work discliplines,</t>
  </si>
  <si>
    <t>strictly; 2) behaves as good role model for other</t>
  </si>
  <si>
    <t xml:space="preserve"> 1) possesses personalities that other employees</t>
  </si>
  <si>
    <t>wish to work in group;  2) performs as group leader</t>
  </si>
  <si>
    <t xml:space="preserve">or member in any occasions; 3) listens to opinions </t>
  </si>
  <si>
    <t xml:space="preserve">of other group members; 4) shares beneficial </t>
  </si>
  <si>
    <t>opinions for group's mission; 5) creates teamwork</t>
  </si>
  <si>
    <t xml:space="preserve">Appeal Committee and complain to the Personnel Management within 30 days from the date of the </t>
  </si>
  <si>
    <t>works to meet the target and on time. 2) Follows up</t>
  </si>
  <si>
    <t xml:space="preserve"> Employee is able to 1) unite people and inspire team </t>
  </si>
  <si>
    <t xml:space="preserve">  to be confident in carry-on the duty to completion.</t>
  </si>
  <si>
    <t>employees to follow and believe in; 3) adheres</t>
  </si>
  <si>
    <t xml:space="preserve">to what is right and stands for fairness (justice); </t>
  </si>
  <si>
    <t xml:space="preserve">4) is able to clarify and advice other people to </t>
  </si>
  <si>
    <t>follow.</t>
  </si>
  <si>
    <t xml:space="preserve">  For performance evaluation, the supervisor compares the actual performance with the targeted performance to be considered from the quantity and quality of employee's</t>
  </si>
  <si>
    <t xml:space="preserve">  performance and the supervisor must notify the employee prior to the evaluation.</t>
  </si>
  <si>
    <t>Over expected than the target and flawless</t>
  </si>
  <si>
    <t>PM.37-1 Academic</t>
  </si>
  <si>
    <t>Part  1  Evaluation of Workload (Quantity and Quality) Total of  70 points</t>
  </si>
  <si>
    <r>
      <t>£</t>
    </r>
    <r>
      <rPr>
        <b/>
        <sz val="14"/>
        <color indexed="8"/>
        <rFont val="TH SarabunPSK"/>
        <family val="2"/>
      </rPr>
      <t xml:space="preserve">   First evaluation</t>
    </r>
  </si>
  <si>
    <r>
      <t>£</t>
    </r>
    <r>
      <rPr>
        <b/>
        <sz val="14"/>
        <color indexed="8"/>
        <rFont val="TH SarabunPSK"/>
        <family val="2"/>
      </rPr>
      <t xml:space="preserve">  Second evaluation</t>
    </r>
  </si>
  <si>
    <r>
      <rPr>
        <b/>
        <u/>
        <sz val="20"/>
        <rFont val="TH SarabunPSK"/>
        <family val="2"/>
      </rPr>
      <t>Evaluation Part 1</t>
    </r>
    <r>
      <rPr>
        <b/>
        <sz val="20"/>
        <rFont val="TH SarabunPSK"/>
        <family val="2"/>
      </rPr>
      <t xml:space="preserve">   Workloads (Quantity and Quality of Work) (Total of 70 points)</t>
    </r>
  </si>
  <si>
    <t>Assignment</t>
  </si>
  <si>
    <t>Calculated workload
(in accordance with affiliation's announcement)</t>
  </si>
  <si>
    <t xml:space="preserve">Adjusted score band (70 points)  </t>
  </si>
  <si>
    <r>
      <rPr>
        <b/>
        <u/>
        <sz val="18"/>
        <rFont val="TH SarabunPSK"/>
        <family val="2"/>
      </rPr>
      <t>Evaluation Part 2</t>
    </r>
    <r>
      <rPr>
        <b/>
        <sz val="18"/>
        <rFont val="TH SarabunPSK"/>
        <family val="2"/>
      </rPr>
      <t xml:space="preserve">  Personal characteristics and behaviors  (Total 30 points)</t>
    </r>
  </si>
  <si>
    <t>Part  2   Personal characteristics and behaviors Total of  30 points</t>
  </si>
  <si>
    <t>What is already done well</t>
  </si>
  <si>
    <t>What needs to be improved upon</t>
  </si>
  <si>
    <t xml:space="preserve">Additional comments </t>
  </si>
  <si>
    <t>Points</t>
  </si>
  <si>
    <t xml:space="preserve">        (Quantity and Quality of Work)</t>
  </si>
  <si>
    <t xml:space="preserve">         (Quantity and Quality of Work)</t>
  </si>
  <si>
    <r>
      <rPr>
        <u/>
        <sz val="16"/>
        <rFont val="TH SarabunPSK"/>
        <family val="2"/>
      </rPr>
      <t>Part 2</t>
    </r>
    <r>
      <rPr>
        <sz val="16"/>
        <rFont val="TH SarabunPSK"/>
        <family val="2"/>
      </rPr>
      <t xml:space="preserve"> Personal characteristics and behaviors</t>
    </r>
  </si>
  <si>
    <r>
      <rPr>
        <u/>
        <sz val="16"/>
        <rFont val="TH SarabunPSK"/>
        <family val="2"/>
      </rPr>
      <t>Part 2</t>
    </r>
    <r>
      <rPr>
        <sz val="16"/>
        <rFont val="TH SarabunPSK"/>
        <family val="2"/>
      </rPr>
      <t xml:space="preserve">  Personal characteristics and behaviors</t>
    </r>
  </si>
  <si>
    <t>Revoke the probationary contract</t>
  </si>
  <si>
    <t>contract to completion</t>
  </si>
  <si>
    <t>Continue the one-year probationary</t>
  </si>
  <si>
    <t>Sign the first contract for the duration of …….. Years</t>
  </si>
  <si>
    <t>Attendance has been deferred due to …………………………………………………………………..</t>
  </si>
  <si>
    <t>Has not attended the Seminar due to ....................................................................................................</t>
  </si>
  <si>
    <t>Attended the Seminar for New Lecturer/Researcher Staff Members on ………………………………………………</t>
  </si>
  <si>
    <t>Moderate</t>
  </si>
  <si>
    <t>Needs Improvement</t>
  </si>
  <si>
    <t xml:space="preserve">Poor </t>
  </si>
  <si>
    <t>Evaluation Levels</t>
  </si>
  <si>
    <t>Evaluation Level</t>
  </si>
  <si>
    <t>Leave for sterilization</t>
  </si>
  <si>
    <t>Leave for religious observance</t>
  </si>
  <si>
    <t>Other Leave</t>
  </si>
  <si>
    <t>Private/Personal Leave</t>
  </si>
  <si>
    <t>Preliminary Supervisor's Feedback</t>
  </si>
  <si>
    <t xml:space="preserve">           Employee</t>
  </si>
  <si>
    <t>In the case that the employee disagrees with the evaluation result, one can file an appeal to the</t>
  </si>
  <si>
    <t>Personal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</si>
</sst>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"/>
    <numFmt numFmtId="165" formatCode="0.0"/>
  </numFmts>
  <fonts count="62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222"/>
      <scheme val="minor"/>
    </font>
    <font>
      <sz val="16"/>
      <color indexed="8"/>
      <name val="TH SarabunPSK"/>
      <family val="2"/>
    </font>
    <font>
      <b/>
      <sz val="22"/>
      <color indexed="8"/>
      <name val="TH SarabunPSK"/>
      <family val="2"/>
    </font>
    <font>
      <b/>
      <sz val="17"/>
      <color indexed="8"/>
      <name val="TH SarabunPSK"/>
      <family val="2"/>
    </font>
    <font>
      <b/>
      <sz val="16"/>
      <color indexed="8"/>
      <name val="TH SarabunPSK"/>
      <family val="2"/>
    </font>
    <font>
      <b/>
      <sz val="20"/>
      <color indexed="8"/>
      <name val="TH SarabunPSK"/>
      <family val="2"/>
    </font>
    <font>
      <sz val="20"/>
      <color indexed="8"/>
      <name val="TH SarabunPSK"/>
      <family val="2"/>
    </font>
    <font>
      <b/>
      <sz val="20"/>
      <color rgb="FFFF0000"/>
      <name val="TH SarabunPSK"/>
      <family val="2"/>
    </font>
    <font>
      <b/>
      <u/>
      <sz val="17"/>
      <color indexed="8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b/>
      <sz val="17"/>
      <name val="TH SarabunPSK"/>
      <family val="2"/>
    </font>
    <font>
      <b/>
      <u/>
      <sz val="18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7"/>
      <name val="TH SarabunPSK"/>
      <family val="2"/>
    </font>
    <font>
      <sz val="10"/>
      <name val="TH SarabunPSK"/>
      <family val="2"/>
    </font>
    <font>
      <b/>
      <u/>
      <sz val="16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4"/>
      <color theme="1"/>
      <name val="TH SarabunPSK"/>
      <family val="2"/>
    </font>
    <font>
      <b/>
      <sz val="20"/>
      <name val="TH SarabunPSK"/>
      <family val="2"/>
    </font>
    <font>
      <b/>
      <u/>
      <sz val="20"/>
      <name val="TH SarabunPSK"/>
      <family val="2"/>
    </font>
    <font>
      <b/>
      <u/>
      <sz val="15.5"/>
      <color indexed="8"/>
      <name val="TH SarabunPSK"/>
      <family val="2"/>
    </font>
    <font>
      <sz val="15.5"/>
      <color indexed="8"/>
      <name val="TH SarabunPSK"/>
      <family val="2"/>
    </font>
    <font>
      <b/>
      <sz val="15.5"/>
      <color indexed="8"/>
      <name val="TH SarabunPSK"/>
      <family val="2"/>
    </font>
    <font>
      <i/>
      <sz val="15.5"/>
      <color indexed="8"/>
      <name val="TH SarabunPSK"/>
      <family val="2"/>
    </font>
    <font>
      <sz val="15.5"/>
      <name val="TH SarabunPSK"/>
      <family val="2"/>
    </font>
    <font>
      <sz val="14"/>
      <color theme="0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4"/>
      <name val="Cordia New"/>
      <family val="2"/>
    </font>
    <font>
      <b/>
      <sz val="12"/>
      <color rgb="FF0000FF"/>
      <name val="TH SarabunPSK"/>
      <family val="2"/>
    </font>
    <font>
      <sz val="11"/>
      <color rgb="FF0000FF"/>
      <name val="TH SarabunPSK"/>
      <family val="2"/>
    </font>
    <font>
      <b/>
      <sz val="14"/>
      <color rgb="FF0000FF"/>
      <name val="TH SarabunPSK"/>
      <family val="2"/>
    </font>
    <font>
      <b/>
      <sz val="16"/>
      <color rgb="FF0000FF"/>
      <name val="TH SarabunPSK"/>
      <family val="2"/>
    </font>
    <font>
      <sz val="16"/>
      <color rgb="FF0000FF"/>
      <name val="TH SarabunPSK"/>
      <family val="2"/>
    </font>
    <font>
      <b/>
      <sz val="18"/>
      <color rgb="FF000000"/>
      <name val="TH SarabunPSK"/>
      <family val="2"/>
    </font>
    <font>
      <u/>
      <sz val="16"/>
      <name val="TH SarabunPSK"/>
      <family val="2"/>
    </font>
    <font>
      <sz val="15"/>
      <color indexed="8"/>
      <name val="TH SarabunPSK"/>
      <family val="2"/>
    </font>
    <font>
      <b/>
      <u/>
      <sz val="16"/>
      <color theme="0"/>
      <name val="TH SarabunPSK"/>
      <family val="2"/>
    </font>
    <font>
      <b/>
      <u/>
      <sz val="16"/>
      <color rgb="FFFF0000"/>
      <name val="TH SarabunPSK"/>
      <family val="2"/>
    </font>
    <font>
      <b/>
      <vertAlign val="superscript"/>
      <sz val="16"/>
      <name val="TH SarabunPSK"/>
      <family val="2"/>
    </font>
    <font>
      <b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vertAlign val="superscript"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u/>
      <vertAlign val="superscript"/>
      <sz val="16"/>
      <color theme="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9"/>
      <name val="TH SarabunPSK"/>
      <family val="2"/>
    </font>
    <font>
      <b/>
      <sz val="14"/>
      <color indexed="8"/>
      <name val="TH SarabunPSK"/>
      <family val="2"/>
    </font>
    <font>
      <b/>
      <sz val="14"/>
      <color indexed="8"/>
      <name val="Wingdings 2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rgb="FFFFEB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40" fillId="0" borderId="0"/>
    <xf numFmtId="0" fontId="1" fillId="0" borderId="0"/>
  </cellStyleXfs>
  <cellXfs count="343">
    <xf numFmtId="0" fontId="0" fillId="0" borderId="0" xfId="0"/>
    <xf numFmtId="0" fontId="7" fillId="0" borderId="0" xfId="3" applyFont="1" applyAlignment="1">
      <alignment vertical="center"/>
    </xf>
    <xf numFmtId="0" fontId="23" fillId="0" borderId="0" xfId="2" applyFont="1"/>
    <xf numFmtId="0" fontId="21" fillId="0" borderId="0" xfId="2" applyFont="1" applyAlignment="1">
      <alignment horizontal="right"/>
    </xf>
    <xf numFmtId="0" fontId="22" fillId="0" borderId="0" xfId="2" applyFont="1"/>
    <xf numFmtId="0" fontId="28" fillId="0" borderId="0" xfId="2" applyFont="1"/>
    <xf numFmtId="0" fontId="21" fillId="0" borderId="0" xfId="2" applyFont="1"/>
    <xf numFmtId="0" fontId="29" fillId="3" borderId="40" xfId="5" applyFont="1" applyFill="1" applyBorder="1" applyAlignment="1">
      <alignment horizontal="center" vertical="center" wrapText="1"/>
    </xf>
    <xf numFmtId="0" fontId="29" fillId="3" borderId="38" xfId="5" applyFont="1" applyFill="1" applyBorder="1" applyAlignment="1">
      <alignment horizontal="center" vertical="center"/>
    </xf>
    <xf numFmtId="0" fontId="29" fillId="3" borderId="42" xfId="5" applyFont="1" applyFill="1" applyBorder="1" applyAlignment="1">
      <alignment horizontal="center" vertical="center"/>
    </xf>
    <xf numFmtId="0" fontId="25" fillId="0" borderId="19" xfId="2" applyFont="1" applyBorder="1" applyAlignment="1">
      <alignment horizontal="left" vertical="center"/>
    </xf>
    <xf numFmtId="0" fontId="26" fillId="0" borderId="0" xfId="2" applyFont="1" applyAlignment="1">
      <alignment horizontal="right"/>
    </xf>
    <xf numFmtId="0" fontId="16" fillId="0" borderId="0" xfId="2" applyFont="1"/>
    <xf numFmtId="0" fontId="26" fillId="0" borderId="0" xfId="2" applyFont="1" applyAlignment="1">
      <alignment vertical="center"/>
    </xf>
    <xf numFmtId="0" fontId="23" fillId="0" borderId="0" xfId="2" applyFont="1" applyAlignment="1">
      <alignment horizontal="center"/>
    </xf>
    <xf numFmtId="0" fontId="28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20" fillId="2" borderId="17" xfId="2" applyFont="1" applyFill="1" applyBorder="1" applyAlignment="1">
      <alignment horizontal="center"/>
    </xf>
    <xf numFmtId="0" fontId="16" fillId="4" borderId="0" xfId="0" applyFont="1" applyFill="1" applyAlignment="1">
      <alignment vertical="center"/>
    </xf>
    <xf numFmtId="0" fontId="7" fillId="4" borderId="0" xfId="3" applyFont="1" applyFill="1" applyAlignment="1">
      <alignment vertical="center"/>
    </xf>
    <xf numFmtId="0" fontId="7" fillId="4" borderId="8" xfId="3" applyFont="1" applyFill="1" applyBorder="1" applyAlignment="1">
      <alignment vertical="center"/>
    </xf>
    <xf numFmtId="0" fontId="8" fillId="4" borderId="1" xfId="3" applyFont="1" applyFill="1" applyBorder="1" applyAlignment="1">
      <alignment vertical="center"/>
    </xf>
    <xf numFmtId="0" fontId="7" fillId="4" borderId="1" xfId="3" applyFont="1" applyFill="1" applyBorder="1" applyAlignment="1">
      <alignment vertical="center"/>
    </xf>
    <xf numFmtId="0" fontId="7" fillId="4" borderId="7" xfId="3" applyFont="1" applyFill="1" applyBorder="1" applyAlignment="1">
      <alignment vertical="center"/>
    </xf>
    <xf numFmtId="0" fontId="9" fillId="4" borderId="1" xfId="3" applyFont="1" applyFill="1" applyBorder="1" applyAlignment="1">
      <alignment vertical="center"/>
    </xf>
    <xf numFmtId="0" fontId="10" fillId="4" borderId="7" xfId="3" applyFont="1" applyFill="1" applyBorder="1" applyAlignment="1">
      <alignment vertical="center"/>
    </xf>
    <xf numFmtId="0" fontId="7" fillId="4" borderId="3" xfId="3" applyFont="1" applyFill="1" applyBorder="1" applyAlignment="1">
      <alignment vertical="center"/>
    </xf>
    <xf numFmtId="0" fontId="8" fillId="4" borderId="0" xfId="3" applyFont="1" applyFill="1" applyAlignment="1">
      <alignment vertical="center"/>
    </xf>
    <xf numFmtId="0" fontId="7" fillId="4" borderId="2" xfId="3" applyFont="1" applyFill="1" applyBorder="1" applyAlignment="1">
      <alignment vertical="center"/>
    </xf>
    <xf numFmtId="0" fontId="10" fillId="4" borderId="0" xfId="3" applyFont="1" applyFill="1" applyAlignment="1">
      <alignment vertical="center"/>
    </xf>
    <xf numFmtId="0" fontId="10" fillId="4" borderId="8" xfId="3" applyFont="1" applyFill="1" applyBorder="1" applyAlignment="1">
      <alignment vertical="center"/>
    </xf>
    <xf numFmtId="0" fontId="10" fillId="4" borderId="1" xfId="3" applyFont="1" applyFill="1" applyBorder="1" applyAlignment="1">
      <alignment vertical="center"/>
    </xf>
    <xf numFmtId="0" fontId="12" fillId="4" borderId="2" xfId="3" applyFont="1" applyFill="1" applyBorder="1" applyAlignment="1">
      <alignment vertical="center"/>
    </xf>
    <xf numFmtId="0" fontId="10" fillId="4" borderId="3" xfId="3" applyFont="1" applyFill="1" applyBorder="1" applyAlignment="1">
      <alignment vertical="center"/>
    </xf>
    <xf numFmtId="0" fontId="13" fillId="4" borderId="2" xfId="3" applyFont="1" applyFill="1" applyBorder="1" applyAlignment="1">
      <alignment vertical="center"/>
    </xf>
    <xf numFmtId="0" fontId="20" fillId="4" borderId="0" xfId="3" applyFont="1" applyFill="1" applyAlignment="1">
      <alignment vertical="center"/>
    </xf>
    <xf numFmtId="0" fontId="32" fillId="4" borderId="1" xfId="3" applyFont="1" applyFill="1" applyBorder="1" applyAlignment="1">
      <alignment vertical="center"/>
    </xf>
    <xf numFmtId="0" fontId="33" fillId="4" borderId="1" xfId="3" applyFont="1" applyFill="1" applyBorder="1" applyAlignment="1">
      <alignment vertical="center"/>
    </xf>
    <xf numFmtId="0" fontId="33" fillId="4" borderId="0" xfId="3" applyFont="1" applyFill="1" applyAlignment="1">
      <alignment vertical="center"/>
    </xf>
    <xf numFmtId="0" fontId="32" fillId="4" borderId="0" xfId="3" applyFont="1" applyFill="1" applyAlignment="1">
      <alignment vertical="center"/>
    </xf>
    <xf numFmtId="0" fontId="34" fillId="4" borderId="0" xfId="3" applyFont="1" applyFill="1" applyAlignment="1">
      <alignment vertical="center"/>
    </xf>
    <xf numFmtId="0" fontId="36" fillId="4" borderId="0" xfId="2" applyFont="1" applyFill="1"/>
    <xf numFmtId="0" fontId="7" fillId="4" borderId="6" xfId="3" applyFont="1" applyFill="1" applyBorder="1" applyAlignment="1">
      <alignment vertical="center"/>
    </xf>
    <xf numFmtId="0" fontId="33" fillId="4" borderId="5" xfId="3" applyFont="1" applyFill="1" applyBorder="1" applyAlignment="1">
      <alignment vertical="center"/>
    </xf>
    <xf numFmtId="0" fontId="34" fillId="4" borderId="5" xfId="3" applyFont="1" applyFill="1" applyBorder="1" applyAlignment="1">
      <alignment vertical="center"/>
    </xf>
    <xf numFmtId="0" fontId="36" fillId="4" borderId="5" xfId="2" applyFont="1" applyFill="1" applyBorder="1"/>
    <xf numFmtId="0" fontId="7" fillId="4" borderId="5" xfId="3" applyFont="1" applyFill="1" applyBorder="1" applyAlignment="1">
      <alignment vertical="center"/>
    </xf>
    <xf numFmtId="0" fontId="7" fillId="4" borderId="4" xfId="3" applyFont="1" applyFill="1" applyBorder="1" applyAlignment="1">
      <alignment vertical="center"/>
    </xf>
    <xf numFmtId="0" fontId="16" fillId="4" borderId="0" xfId="6" applyFont="1" applyFill="1"/>
    <xf numFmtId="0" fontId="24" fillId="4" borderId="0" xfId="6" applyFont="1" applyFill="1" applyAlignment="1">
      <alignment vertical="center"/>
    </xf>
    <xf numFmtId="164" fontId="16" fillId="4" borderId="0" xfId="0" applyNumberFormat="1" applyFont="1" applyFill="1" applyAlignment="1">
      <alignment horizontal="left"/>
    </xf>
    <xf numFmtId="49" fontId="20" fillId="4" borderId="0" xfId="6" applyNumberFormat="1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19" fillId="4" borderId="0" xfId="2" applyFont="1" applyFill="1" applyAlignment="1">
      <alignment horizontal="left"/>
    </xf>
    <xf numFmtId="0" fontId="16" fillId="4" borderId="0" xfId="2" applyFont="1" applyFill="1" applyAlignment="1">
      <alignment horizontal="right"/>
    </xf>
    <xf numFmtId="0" fontId="19" fillId="4" borderId="0" xfId="2" applyFont="1" applyFill="1" applyAlignment="1">
      <alignment horizontal="center"/>
    </xf>
    <xf numFmtId="0" fontId="17" fillId="4" borderId="0" xfId="2" applyFont="1" applyFill="1" applyAlignment="1">
      <alignment horizontal="center"/>
    </xf>
    <xf numFmtId="0" fontId="22" fillId="4" borderId="0" xfId="2" applyFont="1" applyFill="1"/>
    <xf numFmtId="0" fontId="16" fillId="4" borderId="0" xfId="2" applyFont="1" applyFill="1" applyAlignment="1">
      <alignment horizontal="left"/>
    </xf>
    <xf numFmtId="0" fontId="16" fillId="4" borderId="0" xfId="2" applyFont="1" applyFill="1"/>
    <xf numFmtId="0" fontId="20" fillId="4" borderId="0" xfId="2" applyFont="1" applyFill="1" applyAlignment="1">
      <alignment horizontal="left"/>
    </xf>
    <xf numFmtId="0" fontId="28" fillId="4" borderId="27" xfId="2" applyFont="1" applyFill="1" applyBorder="1" applyAlignment="1">
      <alignment horizontal="left" vertical="top"/>
    </xf>
    <xf numFmtId="0" fontId="28" fillId="4" borderId="14" xfId="2" applyFont="1" applyFill="1" applyBorder="1" applyAlignment="1">
      <alignment horizontal="center" vertical="top"/>
    </xf>
    <xf numFmtId="0" fontId="28" fillId="4" borderId="27" xfId="2" applyFont="1" applyFill="1" applyBorder="1"/>
    <xf numFmtId="0" fontId="28" fillId="4" borderId="0" xfId="2" applyFont="1" applyFill="1"/>
    <xf numFmtId="0" fontId="28" fillId="4" borderId="14" xfId="2" applyFont="1" applyFill="1" applyBorder="1" applyAlignment="1">
      <alignment horizontal="left" vertical="top"/>
    </xf>
    <xf numFmtId="0" fontId="28" fillId="4" borderId="0" xfId="2" applyFont="1" applyFill="1" applyAlignment="1">
      <alignment horizontal="left" vertical="top"/>
    </xf>
    <xf numFmtId="0" fontId="28" fillId="4" borderId="53" xfId="2" applyFont="1" applyFill="1" applyBorder="1"/>
    <xf numFmtId="0" fontId="28" fillId="4" borderId="25" xfId="2" applyFont="1" applyFill="1" applyBorder="1"/>
    <xf numFmtId="0" fontId="28" fillId="4" borderId="9" xfId="2" applyFont="1" applyFill="1" applyBorder="1"/>
    <xf numFmtId="0" fontId="28" fillId="4" borderId="26" xfId="2" applyFont="1" applyFill="1" applyBorder="1" applyAlignment="1">
      <alignment horizontal="center"/>
    </xf>
    <xf numFmtId="0" fontId="23" fillId="4" borderId="0" xfId="2" applyFont="1" applyFill="1"/>
    <xf numFmtId="0" fontId="23" fillId="4" borderId="0" xfId="2" applyFont="1" applyFill="1" applyAlignment="1">
      <alignment horizontal="center"/>
    </xf>
    <xf numFmtId="0" fontId="24" fillId="4" borderId="0" xfId="2" applyFont="1" applyFill="1"/>
    <xf numFmtId="0" fontId="21" fillId="4" borderId="0" xfId="2" applyFont="1" applyFill="1"/>
    <xf numFmtId="0" fontId="37" fillId="4" borderId="0" xfId="2" applyFont="1" applyFill="1" applyAlignment="1">
      <alignment horizontal="center"/>
    </xf>
    <xf numFmtId="0" fontId="27" fillId="4" borderId="19" xfId="2" applyFont="1" applyFill="1" applyBorder="1" applyAlignment="1">
      <alignment horizontal="center" vertical="center"/>
    </xf>
    <xf numFmtId="0" fontId="21" fillId="4" borderId="46" xfId="2" applyFont="1" applyFill="1" applyBorder="1" applyAlignment="1">
      <alignment horizontal="center" vertical="center"/>
    </xf>
    <xf numFmtId="0" fontId="27" fillId="4" borderId="17" xfId="2" applyFont="1" applyFill="1" applyBorder="1" applyAlignment="1">
      <alignment horizontal="center" vertical="center"/>
    </xf>
    <xf numFmtId="0" fontId="21" fillId="4" borderId="17" xfId="2" applyFont="1" applyFill="1" applyBorder="1" applyAlignment="1">
      <alignment horizontal="center" vertical="center"/>
    </xf>
    <xf numFmtId="49" fontId="21" fillId="4" borderId="46" xfId="2" quotePrefix="1" applyNumberFormat="1" applyFont="1" applyFill="1" applyBorder="1" applyAlignment="1">
      <alignment horizontal="center" vertical="center"/>
    </xf>
    <xf numFmtId="49" fontId="21" fillId="4" borderId="17" xfId="2" quotePrefix="1" applyNumberFormat="1" applyFont="1" applyFill="1" applyBorder="1" applyAlignment="1">
      <alignment horizontal="center" vertical="center"/>
    </xf>
    <xf numFmtId="49" fontId="21" fillId="4" borderId="0" xfId="2" quotePrefix="1" applyNumberFormat="1" applyFont="1" applyFill="1"/>
    <xf numFmtId="0" fontId="21" fillId="4" borderId="13" xfId="2" applyFont="1" applyFill="1" applyBorder="1" applyAlignment="1">
      <alignment horizontal="center" vertical="center"/>
    </xf>
    <xf numFmtId="0" fontId="21" fillId="4" borderId="28" xfId="2" applyFont="1" applyFill="1" applyBorder="1" applyAlignment="1">
      <alignment horizontal="center" vertical="center"/>
    </xf>
    <xf numFmtId="0" fontId="21" fillId="4" borderId="45" xfId="5" quotePrefix="1" applyFont="1" applyFill="1" applyBorder="1" applyAlignment="1">
      <alignment horizontal="center" vertical="center"/>
    </xf>
    <xf numFmtId="164" fontId="21" fillId="4" borderId="29" xfId="5" applyNumberFormat="1" applyFont="1" applyFill="1" applyBorder="1" applyAlignment="1">
      <alignment horizontal="center" vertical="center"/>
    </xf>
    <xf numFmtId="0" fontId="21" fillId="4" borderId="44" xfId="5" applyFont="1" applyFill="1" applyBorder="1" applyAlignment="1">
      <alignment horizontal="center" vertical="center"/>
    </xf>
    <xf numFmtId="0" fontId="26" fillId="4" borderId="0" xfId="2" applyFont="1" applyFill="1"/>
    <xf numFmtId="0" fontId="21" fillId="4" borderId="44" xfId="5" quotePrefix="1" applyFont="1" applyFill="1" applyBorder="1" applyAlignment="1">
      <alignment horizontal="center" vertical="center"/>
    </xf>
    <xf numFmtId="0" fontId="21" fillId="4" borderId="43" xfId="5" quotePrefix="1" applyFont="1" applyFill="1" applyBorder="1" applyAlignment="1">
      <alignment horizontal="center" vertical="center"/>
    </xf>
    <xf numFmtId="0" fontId="27" fillId="4" borderId="40" xfId="5" applyFont="1" applyFill="1" applyBorder="1" applyAlignment="1">
      <alignment horizontal="center" vertical="center"/>
    </xf>
    <xf numFmtId="164" fontId="27" fillId="4" borderId="38" xfId="5" applyNumberFormat="1" applyFont="1" applyFill="1" applyBorder="1" applyAlignment="1">
      <alignment horizontal="center" vertical="center"/>
    </xf>
    <xf numFmtId="16" fontId="21" fillId="4" borderId="0" xfId="2" quotePrefix="1" applyNumberFormat="1" applyFont="1" applyFill="1" applyAlignment="1">
      <alignment horizontal="right" vertical="center"/>
    </xf>
    <xf numFmtId="0" fontId="16" fillId="0" borderId="0" xfId="5" applyFont="1" applyAlignment="1">
      <alignment vertical="center"/>
    </xf>
    <xf numFmtId="0" fontId="20" fillId="0" borderId="0" xfId="5" applyFont="1" applyAlignment="1">
      <alignment horizontal="center"/>
    </xf>
    <xf numFmtId="1" fontId="20" fillId="0" borderId="0" xfId="5" applyNumberFormat="1" applyFont="1" applyAlignment="1">
      <alignment horizontal="center"/>
    </xf>
    <xf numFmtId="0" fontId="16" fillId="0" borderId="0" xfId="5" applyFont="1" applyAlignment="1">
      <alignment horizontal="center"/>
    </xf>
    <xf numFmtId="164" fontId="16" fillId="0" borderId="0" xfId="5" applyNumberFormat="1" applyFont="1" applyAlignment="1">
      <alignment horizontal="center"/>
    </xf>
    <xf numFmtId="164" fontId="20" fillId="0" borderId="0" xfId="5" applyNumberFormat="1" applyFont="1" applyAlignment="1">
      <alignment horizontal="center"/>
    </xf>
    <xf numFmtId="0" fontId="16" fillId="0" borderId="0" xfId="5" applyFont="1"/>
    <xf numFmtId="0" fontId="20" fillId="0" borderId="0" xfId="5" applyFont="1"/>
    <xf numFmtId="0" fontId="16" fillId="0" borderId="52" xfId="5" applyFont="1" applyBorder="1" applyAlignment="1">
      <alignment vertical="center"/>
    </xf>
    <xf numFmtId="0" fontId="16" fillId="0" borderId="0" xfId="5" applyFont="1" applyAlignment="1">
      <alignment horizontal="center" vertical="center"/>
    </xf>
    <xf numFmtId="0" fontId="27" fillId="0" borderId="63" xfId="0" applyFont="1" applyBorder="1" applyAlignment="1">
      <alignment horizontal="center" vertical="center" wrapText="1"/>
    </xf>
    <xf numFmtId="0" fontId="30" fillId="4" borderId="0" xfId="0" applyFont="1" applyFill="1" applyAlignment="1" applyProtection="1">
      <alignment vertical="center"/>
      <protection locked="0"/>
    </xf>
    <xf numFmtId="0" fontId="16" fillId="4" borderId="0" xfId="5" applyFont="1" applyFill="1" applyAlignment="1">
      <alignment vertical="center"/>
    </xf>
    <xf numFmtId="0" fontId="18" fillId="4" borderId="0" xfId="5" applyFont="1" applyFill="1" applyAlignment="1">
      <alignment vertical="center"/>
    </xf>
    <xf numFmtId="0" fontId="20" fillId="4" borderId="0" xfId="5" applyFont="1" applyFill="1" applyAlignment="1">
      <alignment vertical="center"/>
    </xf>
    <xf numFmtId="0" fontId="20" fillId="4" borderId="0" xfId="5" applyFont="1" applyFill="1" applyAlignment="1">
      <alignment horizontal="center" vertical="center"/>
    </xf>
    <xf numFmtId="0" fontId="16" fillId="4" borderId="0" xfId="5" applyFont="1" applyFill="1" applyAlignment="1">
      <alignment horizontal="right" vertical="center"/>
    </xf>
    <xf numFmtId="0" fontId="16" fillId="4" borderId="0" xfId="5" applyFont="1" applyFill="1" applyAlignment="1">
      <alignment horizontal="center" vertical="center"/>
    </xf>
    <xf numFmtId="0" fontId="20" fillId="4" borderId="1" xfId="5" applyFont="1" applyFill="1" applyBorder="1" applyAlignment="1">
      <alignment horizontal="center" vertical="center"/>
    </xf>
    <xf numFmtId="0" fontId="21" fillId="4" borderId="0" xfId="2" applyFont="1" applyFill="1" applyAlignment="1">
      <alignment horizontal="center"/>
    </xf>
    <xf numFmtId="0" fontId="27" fillId="4" borderId="35" xfId="2" applyFont="1" applyFill="1" applyBorder="1" applyAlignment="1">
      <alignment vertical="center"/>
    </xf>
    <xf numFmtId="0" fontId="27" fillId="4" borderId="48" xfId="2" applyFont="1" applyFill="1" applyBorder="1" applyAlignment="1">
      <alignment horizontal="right" vertical="center"/>
    </xf>
    <xf numFmtId="0" fontId="15" fillId="4" borderId="0" xfId="0" applyFont="1" applyFill="1" applyAlignment="1">
      <alignment horizontal="left"/>
    </xf>
    <xf numFmtId="0" fontId="27" fillId="0" borderId="34" xfId="0" applyFont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0" borderId="6" xfId="5" applyFont="1" applyBorder="1" applyAlignment="1">
      <alignment horizontal="center" vertical="center"/>
    </xf>
    <xf numFmtId="0" fontId="38" fillId="4" borderId="0" xfId="0" applyFont="1" applyFill="1" applyAlignment="1">
      <alignment horizontal="center"/>
    </xf>
    <xf numFmtId="1" fontId="38" fillId="4" borderId="0" xfId="0" applyNumberFormat="1" applyFont="1" applyFill="1" applyAlignment="1">
      <alignment horizontal="center"/>
    </xf>
    <xf numFmtId="1" fontId="38" fillId="4" borderId="0" xfId="0" applyNumberFormat="1" applyFont="1" applyFill="1"/>
    <xf numFmtId="0" fontId="39" fillId="4" borderId="0" xfId="0" applyFont="1" applyFill="1" applyAlignment="1">
      <alignment vertical="center"/>
    </xf>
    <xf numFmtId="0" fontId="39" fillId="4" borderId="0" xfId="0" applyFont="1" applyFill="1" applyAlignment="1">
      <alignment horizontal="center"/>
    </xf>
    <xf numFmtId="164" fontId="39" fillId="4" borderId="0" xfId="0" quotePrefix="1" applyNumberFormat="1" applyFont="1" applyFill="1" applyAlignment="1">
      <alignment horizontal="center"/>
    </xf>
    <xf numFmtId="2" fontId="39" fillId="4" borderId="0" xfId="0" applyNumberFormat="1" applyFont="1" applyFill="1" applyAlignment="1">
      <alignment horizontal="center"/>
    </xf>
    <xf numFmtId="2" fontId="39" fillId="4" borderId="0" xfId="0" applyNumberFormat="1" applyFont="1" applyFill="1"/>
    <xf numFmtId="0" fontId="24" fillId="0" borderId="3" xfId="2" applyFont="1" applyBorder="1" applyAlignment="1">
      <alignment vertical="center"/>
    </xf>
    <xf numFmtId="0" fontId="23" fillId="0" borderId="2" xfId="2" applyFont="1" applyBorder="1"/>
    <xf numFmtId="0" fontId="16" fillId="0" borderId="68" xfId="2" quotePrefix="1" applyFont="1" applyBorder="1"/>
    <xf numFmtId="0" fontId="21" fillId="0" borderId="9" xfId="2" applyFont="1" applyBorder="1"/>
    <xf numFmtId="0" fontId="21" fillId="0" borderId="69" xfId="2" applyFont="1" applyBorder="1"/>
    <xf numFmtId="0" fontId="23" fillId="0" borderId="9" xfId="2" applyFont="1" applyBorder="1"/>
    <xf numFmtId="0" fontId="23" fillId="0" borderId="69" xfId="2" applyFont="1" applyBorder="1"/>
    <xf numFmtId="0" fontId="21" fillId="0" borderId="10" xfId="2" applyFont="1" applyBorder="1"/>
    <xf numFmtId="0" fontId="21" fillId="0" borderId="23" xfId="2" applyFont="1" applyBorder="1"/>
    <xf numFmtId="0" fontId="23" fillId="0" borderId="10" xfId="2" applyFont="1" applyBorder="1"/>
    <xf numFmtId="0" fontId="23" fillId="0" borderId="23" xfId="2" applyFont="1" applyBorder="1"/>
    <xf numFmtId="0" fontId="15" fillId="0" borderId="68" xfId="2" quotePrefix="1" applyFont="1" applyBorder="1"/>
    <xf numFmtId="0" fontId="15" fillId="0" borderId="35" xfId="2" quotePrefix="1" applyFont="1" applyBorder="1"/>
    <xf numFmtId="0" fontId="21" fillId="0" borderId="48" xfId="2" applyFont="1" applyBorder="1"/>
    <xf numFmtId="0" fontId="21" fillId="0" borderId="50" xfId="2" applyFont="1" applyBorder="1"/>
    <xf numFmtId="0" fontId="23" fillId="0" borderId="48" xfId="2" applyFont="1" applyBorder="1"/>
    <xf numFmtId="0" fontId="23" fillId="0" borderId="50" xfId="2" applyFont="1" applyBorder="1"/>
    <xf numFmtId="0" fontId="24" fillId="0" borderId="8" xfId="2" applyFont="1" applyBorder="1" applyAlignment="1">
      <alignment vertical="center"/>
    </xf>
    <xf numFmtId="0" fontId="23" fillId="0" borderId="1" xfId="2" applyFont="1" applyBorder="1"/>
    <xf numFmtId="0" fontId="23" fillId="0" borderId="7" xfId="2" applyFont="1" applyBorder="1"/>
    <xf numFmtId="0" fontId="21" fillId="0" borderId="24" xfId="2" applyFont="1" applyBorder="1"/>
    <xf numFmtId="0" fontId="21" fillId="0" borderId="35" xfId="2" applyFont="1" applyBorder="1"/>
    <xf numFmtId="0" fontId="24" fillId="0" borderId="8" xfId="2" applyFont="1" applyBorder="1"/>
    <xf numFmtId="0" fontId="15" fillId="0" borderId="24" xfId="2" quotePrefix="1" applyFont="1" applyBorder="1"/>
    <xf numFmtId="16" fontId="16" fillId="0" borderId="0" xfId="2" applyNumberFormat="1" applyFont="1" applyAlignment="1">
      <alignment horizontal="right"/>
    </xf>
    <xf numFmtId="0" fontId="41" fillId="2" borderId="17" xfId="2" applyFont="1" applyFill="1" applyBorder="1" applyAlignment="1">
      <alignment horizontal="center" vertical="center"/>
    </xf>
    <xf numFmtId="0" fontId="42" fillId="4" borderId="9" xfId="2" applyFont="1" applyFill="1" applyBorder="1" applyAlignment="1">
      <alignment horizontal="center"/>
    </xf>
    <xf numFmtId="0" fontId="42" fillId="4" borderId="26" xfId="2" applyFont="1" applyFill="1" applyBorder="1" applyAlignment="1">
      <alignment horizontal="center"/>
    </xf>
    <xf numFmtId="164" fontId="43" fillId="4" borderId="50" xfId="2" applyNumberFormat="1" applyFont="1" applyFill="1" applyBorder="1" applyAlignment="1">
      <alignment horizontal="center" vertical="center"/>
    </xf>
    <xf numFmtId="0" fontId="16" fillId="0" borderId="52" xfId="5" applyFont="1" applyBorder="1" applyAlignment="1">
      <alignment horizontal="center" vertical="center"/>
    </xf>
    <xf numFmtId="0" fontId="16" fillId="0" borderId="5" xfId="5" applyFont="1" applyBorder="1" applyAlignment="1">
      <alignment horizontal="center" vertical="center"/>
    </xf>
    <xf numFmtId="0" fontId="16" fillId="0" borderId="32" xfId="5" applyFont="1" applyBorder="1" applyAlignment="1">
      <alignment horizontal="center" vertical="center"/>
    </xf>
    <xf numFmtId="0" fontId="15" fillId="4" borderId="0" xfId="0" applyFont="1" applyFill="1" applyAlignment="1">
      <alignment horizontal="center"/>
    </xf>
    <xf numFmtId="49" fontId="45" fillId="4" borderId="0" xfId="6" applyNumberFormat="1" applyFont="1" applyFill="1" applyAlignment="1">
      <alignment horizontal="center" vertical="center"/>
    </xf>
    <xf numFmtId="0" fontId="45" fillId="4" borderId="0" xfId="6" applyFont="1" applyFill="1"/>
    <xf numFmtId="0" fontId="45" fillId="4" borderId="0" xfId="0" applyFont="1" applyFill="1" applyAlignment="1">
      <alignment vertical="center"/>
    </xf>
    <xf numFmtId="165" fontId="44" fillId="4" borderId="61" xfId="5" applyNumberFormat="1" applyFont="1" applyFill="1" applyBorder="1" applyAlignment="1">
      <alignment horizontal="center" vertical="center"/>
    </xf>
    <xf numFmtId="0" fontId="39" fillId="4" borderId="0" xfId="6" applyFont="1" applyFill="1"/>
    <xf numFmtId="0" fontId="45" fillId="4" borderId="0" xfId="0" applyFont="1" applyFill="1" applyAlignment="1">
      <alignment horizontal="left" vertical="center"/>
    </xf>
    <xf numFmtId="164" fontId="45" fillId="4" borderId="0" xfId="0" applyNumberFormat="1" applyFont="1" applyFill="1" applyAlignment="1">
      <alignment horizontal="left"/>
    </xf>
    <xf numFmtId="165" fontId="45" fillId="4" borderId="0" xfId="6" applyNumberFormat="1" applyFont="1" applyFill="1"/>
    <xf numFmtId="0" fontId="35" fillId="4" borderId="0" xfId="3" applyFont="1" applyFill="1" applyAlignment="1">
      <alignment vertical="center"/>
    </xf>
    <xf numFmtId="0" fontId="27" fillId="4" borderId="0" xfId="2" applyFont="1" applyFill="1" applyAlignment="1">
      <alignment horizontal="right" vertical="center"/>
    </xf>
    <xf numFmtId="164" fontId="43" fillId="4" borderId="0" xfId="2" applyNumberFormat="1" applyFont="1" applyFill="1" applyAlignment="1">
      <alignment horizontal="center" vertical="center"/>
    </xf>
    <xf numFmtId="0" fontId="27" fillId="4" borderId="65" xfId="2" applyFont="1" applyFill="1" applyBorder="1" applyAlignment="1">
      <alignment vertical="center"/>
    </xf>
    <xf numFmtId="0" fontId="27" fillId="4" borderId="59" xfId="2" applyFont="1" applyFill="1" applyBorder="1" applyAlignment="1">
      <alignment horizontal="right" vertical="center"/>
    </xf>
    <xf numFmtId="164" fontId="43" fillId="4" borderId="70" xfId="2" applyNumberFormat="1" applyFont="1" applyFill="1" applyBorder="1" applyAlignment="1">
      <alignment horizontal="center" vertical="center"/>
    </xf>
    <xf numFmtId="0" fontId="28" fillId="4" borderId="0" xfId="2" applyFont="1" applyFill="1" applyAlignment="1">
      <alignment horizontal="center"/>
    </xf>
    <xf numFmtId="0" fontId="28" fillId="4" borderId="14" xfId="2" applyFont="1" applyFill="1" applyBorder="1" applyAlignment="1">
      <alignment horizontal="center"/>
    </xf>
    <xf numFmtId="0" fontId="28" fillId="4" borderId="71" xfId="2" applyFont="1" applyFill="1" applyBorder="1"/>
    <xf numFmtId="0" fontId="28" fillId="4" borderId="72" xfId="2" applyFont="1" applyFill="1" applyBorder="1" applyAlignment="1">
      <alignment horizontal="center"/>
    </xf>
    <xf numFmtId="0" fontId="28" fillId="4" borderId="72" xfId="2" applyFont="1" applyFill="1" applyBorder="1"/>
    <xf numFmtId="0" fontId="28" fillId="4" borderId="73" xfId="2" applyFont="1" applyFill="1" applyBorder="1" applyAlignment="1">
      <alignment horizontal="center"/>
    </xf>
    <xf numFmtId="0" fontId="18" fillId="0" borderId="18" xfId="2" applyFont="1" applyBorder="1" applyAlignment="1">
      <alignment vertical="center"/>
    </xf>
    <xf numFmtId="0" fontId="16" fillId="0" borderId="12" xfId="2" applyFont="1" applyBorder="1" applyAlignment="1">
      <alignment vertical="center"/>
    </xf>
    <xf numFmtId="0" fontId="46" fillId="0" borderId="12" xfId="2" applyFont="1" applyBorder="1" applyAlignment="1">
      <alignment horizontal="center"/>
    </xf>
    <xf numFmtId="0" fontId="20" fillId="0" borderId="18" xfId="2" applyFont="1" applyBorder="1" applyAlignment="1">
      <alignment vertical="center"/>
    </xf>
    <xf numFmtId="0" fontId="20" fillId="0" borderId="12" xfId="2" applyFont="1" applyBorder="1" applyAlignment="1">
      <alignment vertical="center"/>
    </xf>
    <xf numFmtId="0" fontId="16" fillId="0" borderId="13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16" fillId="0" borderId="27" xfId="2" applyFont="1" applyBorder="1" applyAlignment="1">
      <alignment vertical="center"/>
    </xf>
    <xf numFmtId="0" fontId="20" fillId="0" borderId="27" xfId="2" applyFont="1" applyBorder="1" applyAlignment="1">
      <alignment vertical="center"/>
    </xf>
    <xf numFmtId="0" fontId="16" fillId="0" borderId="14" xfId="2" applyFont="1" applyBorder="1" applyAlignment="1">
      <alignment vertical="center"/>
    </xf>
    <xf numFmtId="0" fontId="16" fillId="0" borderId="30" xfId="2" applyFont="1" applyBorder="1" applyAlignment="1">
      <alignment vertical="center"/>
    </xf>
    <xf numFmtId="0" fontId="16" fillId="0" borderId="47" xfId="2" applyFont="1" applyBorder="1" applyAlignment="1">
      <alignment vertical="center"/>
    </xf>
    <xf numFmtId="0" fontId="16" fillId="0" borderId="11" xfId="2" applyFont="1" applyBorder="1" applyAlignment="1">
      <alignment vertical="center"/>
    </xf>
    <xf numFmtId="0" fontId="16" fillId="0" borderId="18" xfId="2" applyFont="1" applyBorder="1" applyAlignment="1">
      <alignment vertical="center"/>
    </xf>
    <xf numFmtId="0" fontId="20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49" fontId="16" fillId="0" borderId="0" xfId="2" applyNumberFormat="1" applyFont="1" applyAlignment="1">
      <alignment horizontal="right" vertical="center"/>
    </xf>
    <xf numFmtId="0" fontId="16" fillId="0" borderId="19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7" xfId="2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20" fillId="0" borderId="27" xfId="2" applyFont="1" applyBorder="1"/>
    <xf numFmtId="0" fontId="18" fillId="0" borderId="27" xfId="2" applyFont="1" applyBorder="1" applyAlignment="1">
      <alignment vertical="center"/>
    </xf>
    <xf numFmtId="0" fontId="16" fillId="0" borderId="11" xfId="2" applyFont="1" applyBorder="1" applyAlignment="1">
      <alignment horizontal="left" vertical="center"/>
    </xf>
    <xf numFmtId="0" fontId="20" fillId="0" borderId="65" xfId="5" applyFont="1" applyBorder="1" applyAlignment="1">
      <alignment horizontal="center" vertical="center"/>
    </xf>
    <xf numFmtId="0" fontId="20" fillId="0" borderId="58" xfId="0" applyFont="1" applyBorder="1" applyAlignment="1">
      <alignment vertical="center"/>
    </xf>
    <xf numFmtId="0" fontId="44" fillId="0" borderId="66" xfId="0" applyFont="1" applyBorder="1" applyAlignment="1">
      <alignment horizontal="center" vertical="center"/>
    </xf>
    <xf numFmtId="0" fontId="45" fillId="0" borderId="62" xfId="5" applyFont="1" applyBorder="1" applyAlignment="1">
      <alignment horizontal="center" vertical="center"/>
    </xf>
    <xf numFmtId="0" fontId="45" fillId="0" borderId="59" xfId="5" applyFont="1" applyBorder="1" applyAlignment="1">
      <alignment horizontal="center" vertical="center"/>
    </xf>
    <xf numFmtId="164" fontId="45" fillId="0" borderId="56" xfId="5" applyNumberFormat="1" applyFont="1" applyBorder="1" applyAlignment="1">
      <alignment horizontal="center" vertical="center"/>
    </xf>
    <xf numFmtId="0" fontId="20" fillId="0" borderId="24" xfId="5" applyFont="1" applyBorder="1" applyAlignment="1">
      <alignment horizontal="center" vertical="center"/>
    </xf>
    <xf numFmtId="0" fontId="16" fillId="0" borderId="66" xfId="0" applyFont="1" applyBorder="1" applyAlignment="1">
      <alignment vertical="center"/>
    </xf>
    <xf numFmtId="1" fontId="45" fillId="0" borderId="66" xfId="0" applyNumberFormat="1" applyFont="1" applyBorder="1" applyAlignment="1">
      <alignment horizontal="center" vertical="center"/>
    </xf>
    <xf numFmtId="0" fontId="45" fillId="0" borderId="15" xfId="5" applyFont="1" applyBorder="1" applyAlignment="1">
      <alignment horizontal="center" vertical="center"/>
    </xf>
    <xf numFmtId="0" fontId="45" fillId="0" borderId="10" xfId="5" applyFont="1" applyBorder="1" applyAlignment="1">
      <alignment horizontal="center" vertical="center"/>
    </xf>
    <xf numFmtId="0" fontId="16" fillId="0" borderId="60" xfId="0" applyFont="1" applyBorder="1" applyAlignment="1">
      <alignment vertical="center"/>
    </xf>
    <xf numFmtId="1" fontId="45" fillId="0" borderId="60" xfId="0" applyNumberFormat="1" applyFont="1" applyBorder="1" applyAlignment="1">
      <alignment horizontal="center" vertical="center"/>
    </xf>
    <xf numFmtId="0" fontId="20" fillId="0" borderId="66" xfId="0" applyFont="1" applyBorder="1" applyAlignment="1">
      <alignment vertical="center"/>
    </xf>
    <xf numFmtId="0" fontId="20" fillId="0" borderId="60" xfId="0" applyFont="1" applyBorder="1" applyAlignment="1">
      <alignment vertical="center"/>
    </xf>
    <xf numFmtId="0" fontId="16" fillId="0" borderId="67" xfId="5" applyFont="1" applyBorder="1" applyAlignment="1">
      <alignment vertical="center"/>
    </xf>
    <xf numFmtId="0" fontId="16" fillId="0" borderId="24" xfId="5" applyFont="1" applyBorder="1" applyAlignment="1">
      <alignment horizontal="center" vertical="center"/>
    </xf>
    <xf numFmtId="0" fontId="16" fillId="0" borderId="15" xfId="5" applyFont="1" applyBorder="1" applyAlignment="1">
      <alignment horizontal="center" vertical="center"/>
    </xf>
    <xf numFmtId="0" fontId="16" fillId="0" borderId="10" xfId="5" applyFont="1" applyBorder="1" applyAlignment="1">
      <alignment horizontal="center" vertical="center"/>
    </xf>
    <xf numFmtId="0" fontId="16" fillId="0" borderId="12" xfId="2" applyFont="1" applyBorder="1" applyAlignment="1">
      <alignment horizontal="left" vertical="center"/>
    </xf>
    <xf numFmtId="0" fontId="16" fillId="0" borderId="14" xfId="2" applyFont="1" applyBorder="1" applyAlignment="1">
      <alignment horizontal="left" vertical="center"/>
    </xf>
    <xf numFmtId="0" fontId="39" fillId="4" borderId="0" xfId="5" applyFont="1" applyFill="1" applyAlignment="1">
      <alignment vertical="center"/>
    </xf>
    <xf numFmtId="0" fontId="49" fillId="4" borderId="0" xfId="5" applyFont="1" applyFill="1" applyAlignment="1">
      <alignment vertical="center"/>
    </xf>
    <xf numFmtId="0" fontId="50" fillId="4" borderId="0" xfId="5" applyFont="1" applyFill="1" applyAlignment="1">
      <alignment vertical="center"/>
    </xf>
    <xf numFmtId="0" fontId="15" fillId="0" borderId="0" xfId="5" applyFont="1" applyAlignment="1">
      <alignment vertical="center"/>
    </xf>
    <xf numFmtId="0" fontId="15" fillId="4" borderId="0" xfId="6" applyFont="1" applyFill="1"/>
    <xf numFmtId="0" fontId="52" fillId="0" borderId="0" xfId="5" applyFont="1" applyAlignment="1">
      <alignment horizontal="center"/>
    </xf>
    <xf numFmtId="0" fontId="15" fillId="0" borderId="0" xfId="5" applyFont="1" applyAlignment="1">
      <alignment horizontal="center"/>
    </xf>
    <xf numFmtId="165" fontId="45" fillId="0" borderId="41" xfId="5" applyNumberFormat="1" applyFont="1" applyBorder="1" applyAlignment="1">
      <alignment horizontal="center" vertical="center"/>
    </xf>
    <xf numFmtId="165" fontId="39" fillId="4" borderId="0" xfId="5" applyNumberFormat="1" applyFont="1" applyFill="1" applyAlignment="1">
      <alignment horizontal="center" vertical="center"/>
    </xf>
    <xf numFmtId="165" fontId="15" fillId="4" borderId="0" xfId="5" applyNumberFormat="1" applyFont="1" applyFill="1" applyAlignment="1">
      <alignment horizontal="center" vertical="center"/>
    </xf>
    <xf numFmtId="0" fontId="15" fillId="4" borderId="0" xfId="5" applyFont="1" applyFill="1" applyAlignment="1">
      <alignment vertical="center"/>
    </xf>
    <xf numFmtId="165" fontId="15" fillId="4" borderId="0" xfId="6" applyNumberFormat="1" applyFont="1" applyFill="1" applyAlignment="1">
      <alignment horizontal="center" vertical="center"/>
    </xf>
    <xf numFmtId="165" fontId="15" fillId="4" borderId="0" xfId="0" applyNumberFormat="1" applyFont="1" applyFill="1" applyAlignment="1">
      <alignment horizontal="center"/>
    </xf>
    <xf numFmtId="165" fontId="16" fillId="0" borderId="41" xfId="5" applyNumberFormat="1" applyFont="1" applyBorder="1" applyAlignment="1">
      <alignment horizontal="center" vertical="center"/>
    </xf>
    <xf numFmtId="0" fontId="16" fillId="0" borderId="60" xfId="5" applyFont="1" applyBorder="1" applyAlignment="1">
      <alignment vertical="center"/>
    </xf>
    <xf numFmtId="165" fontId="16" fillId="0" borderId="34" xfId="5" applyNumberFormat="1" applyFont="1" applyBorder="1" applyAlignment="1">
      <alignment horizontal="center" vertical="center"/>
    </xf>
    <xf numFmtId="0" fontId="20" fillId="4" borderId="0" xfId="5" applyFont="1" applyFill="1" applyAlignment="1">
      <alignment horizontal="right"/>
    </xf>
    <xf numFmtId="165" fontId="16" fillId="4" borderId="0" xfId="5" applyNumberFormat="1" applyFont="1" applyFill="1" applyAlignment="1">
      <alignment vertical="center"/>
    </xf>
    <xf numFmtId="0" fontId="33" fillId="4" borderId="0" xfId="7" applyFont="1" applyFill="1" applyAlignment="1">
      <alignment vertical="center"/>
    </xf>
    <xf numFmtId="0" fontId="48" fillId="4" borderId="0" xfId="7" applyFont="1" applyFill="1" applyAlignment="1">
      <alignment vertical="center"/>
    </xf>
    <xf numFmtId="0" fontId="53" fillId="0" borderId="33" xfId="5" applyFont="1" applyBorder="1" applyAlignment="1">
      <alignment horizontal="center" vertical="center"/>
    </xf>
    <xf numFmtId="0" fontId="53" fillId="4" borderId="0" xfId="5" applyFont="1" applyFill="1" applyAlignment="1">
      <alignment horizontal="right"/>
    </xf>
    <xf numFmtId="164" fontId="55" fillId="4" borderId="57" xfId="5" applyNumberFormat="1" applyFont="1" applyFill="1" applyBorder="1" applyAlignment="1">
      <alignment horizontal="center"/>
    </xf>
    <xf numFmtId="164" fontId="53" fillId="4" borderId="52" xfId="5" applyNumberFormat="1" applyFont="1" applyFill="1" applyBorder="1" applyAlignment="1">
      <alignment horizontal="center" vertical="top"/>
    </xf>
    <xf numFmtId="0" fontId="21" fillId="4" borderId="0" xfId="2" applyFont="1" applyFill="1" applyAlignment="1">
      <alignment horizontal="left"/>
    </xf>
    <xf numFmtId="0" fontId="21" fillId="0" borderId="12" xfId="2" applyFont="1" applyBorder="1" applyAlignment="1">
      <alignment horizontal="left" vertical="center"/>
    </xf>
    <xf numFmtId="0" fontId="57" fillId="0" borderId="30" xfId="2" applyFont="1" applyBorder="1" applyAlignment="1">
      <alignment vertical="center"/>
    </xf>
    <xf numFmtId="0" fontId="57" fillId="0" borderId="47" xfId="2" applyFont="1" applyBorder="1" applyAlignment="1">
      <alignment vertical="center"/>
    </xf>
    <xf numFmtId="0" fontId="59" fillId="4" borderId="27" xfId="2" applyFont="1" applyFill="1" applyBorder="1" applyAlignment="1">
      <alignment horizontal="left" vertical="top"/>
    </xf>
    <xf numFmtId="0" fontId="57" fillId="0" borderId="0" xfId="2" applyFont="1" applyAlignment="1">
      <alignment vertical="center"/>
    </xf>
    <xf numFmtId="0" fontId="61" fillId="4" borderId="8" xfId="3" applyFont="1" applyFill="1" applyBorder="1" applyAlignment="1">
      <alignment vertical="center"/>
    </xf>
    <xf numFmtId="0" fontId="61" fillId="4" borderId="1" xfId="3" applyFont="1" applyFill="1" applyBorder="1" applyAlignment="1">
      <alignment vertical="center"/>
    </xf>
    <xf numFmtId="0" fontId="16" fillId="0" borderId="19" xfId="2" applyFont="1" applyBorder="1" applyAlignment="1">
      <alignment vertical="center"/>
    </xf>
    <xf numFmtId="0" fontId="16" fillId="0" borderId="16" xfId="2" applyFont="1" applyBorder="1" applyAlignment="1">
      <alignment vertical="center"/>
    </xf>
    <xf numFmtId="0" fontId="16" fillId="0" borderId="46" xfId="2" applyFont="1" applyFill="1" applyBorder="1" applyAlignment="1">
      <alignment vertical="center"/>
    </xf>
    <xf numFmtId="0" fontId="16" fillId="0" borderId="19" xfId="2" applyFont="1" applyFill="1" applyBorder="1" applyAlignment="1">
      <alignment vertical="center"/>
    </xf>
    <xf numFmtId="0" fontId="23" fillId="0" borderId="0" xfId="2" applyFont="1" applyFill="1" applyBorder="1"/>
    <xf numFmtId="0" fontId="23" fillId="0" borderId="0" xfId="2" applyFont="1" applyFill="1" applyBorder="1" applyAlignment="1">
      <alignment horizontal="center"/>
    </xf>
    <xf numFmtId="0" fontId="21" fillId="4" borderId="19" xfId="2" applyFont="1" applyFill="1" applyBorder="1" applyAlignment="1">
      <alignment horizontal="left" vertical="center"/>
    </xf>
    <xf numFmtId="0" fontId="21" fillId="4" borderId="19" xfId="2" applyFont="1" applyFill="1" applyBorder="1" applyAlignment="1">
      <alignment horizontal="left" vertical="center" wrapText="1"/>
    </xf>
    <xf numFmtId="49" fontId="21" fillId="4" borderId="19" xfId="2" quotePrefix="1" applyNumberFormat="1" applyFont="1" applyFill="1" applyBorder="1" applyAlignment="1">
      <alignment horizontal="left" vertical="center"/>
    </xf>
    <xf numFmtId="0" fontId="21" fillId="4" borderId="18" xfId="2" applyFont="1" applyFill="1" applyBorder="1" applyAlignment="1">
      <alignment horizontal="left" vertical="center"/>
    </xf>
    <xf numFmtId="0" fontId="14" fillId="0" borderId="8" xfId="7" applyFont="1" applyBorder="1" applyAlignment="1">
      <alignment vertical="center"/>
    </xf>
    <xf numFmtId="0" fontId="30" fillId="4" borderId="0" xfId="3" applyFont="1" applyFill="1" applyAlignment="1">
      <alignment horizontal="center" vertical="center"/>
    </xf>
    <xf numFmtId="0" fontId="7" fillId="4" borderId="0" xfId="3" applyFont="1" applyFill="1" applyAlignment="1">
      <alignment horizontal="right" vertical="center"/>
    </xf>
    <xf numFmtId="0" fontId="30" fillId="4" borderId="3" xfId="3" applyFont="1" applyFill="1" applyBorder="1" applyAlignment="1">
      <alignment horizontal="center" vertical="center"/>
    </xf>
    <xf numFmtId="0" fontId="30" fillId="4" borderId="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20" fillId="0" borderId="8" xfId="5" applyFont="1" applyBorder="1" applyAlignment="1">
      <alignment horizontal="center" vertical="center"/>
    </xf>
    <xf numFmtId="0" fontId="20" fillId="0" borderId="6" xfId="5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/>
    </xf>
    <xf numFmtId="0" fontId="27" fillId="0" borderId="57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44" fillId="4" borderId="0" xfId="0" applyFont="1" applyFill="1" applyAlignment="1">
      <alignment horizontal="center" vertical="center"/>
    </xf>
    <xf numFmtId="0" fontId="20" fillId="0" borderId="64" xfId="5" applyFont="1" applyBorder="1" applyAlignment="1">
      <alignment horizontal="center" vertical="center"/>
    </xf>
    <xf numFmtId="0" fontId="20" fillId="0" borderId="51" xfId="5" applyFont="1" applyBorder="1" applyAlignment="1">
      <alignment horizontal="center" vertical="center"/>
    </xf>
    <xf numFmtId="0" fontId="26" fillId="0" borderId="0" xfId="2" applyFont="1" applyAlignment="1">
      <alignment horizontal="right"/>
    </xf>
    <xf numFmtId="0" fontId="27" fillId="4" borderId="17" xfId="2" applyFont="1" applyFill="1" applyBorder="1" applyAlignment="1">
      <alignment horizontal="center" vertical="center"/>
    </xf>
    <xf numFmtId="0" fontId="27" fillId="2" borderId="19" xfId="2" applyFont="1" applyFill="1" applyBorder="1" applyAlignment="1">
      <alignment horizontal="center" vertical="center" wrapText="1"/>
    </xf>
    <xf numFmtId="0" fontId="27" fillId="2" borderId="16" xfId="2" applyFont="1" applyFill="1" applyBorder="1" applyAlignment="1">
      <alignment horizontal="center" vertical="center" wrapText="1"/>
    </xf>
    <xf numFmtId="0" fontId="27" fillId="2" borderId="46" xfId="2" applyFont="1" applyFill="1" applyBorder="1" applyAlignment="1">
      <alignment horizontal="center" vertical="center" wrapText="1"/>
    </xf>
    <xf numFmtId="0" fontId="58" fillId="2" borderId="19" xfId="2" applyFont="1" applyFill="1" applyBorder="1" applyAlignment="1">
      <alignment horizontal="center" vertical="center" wrapText="1"/>
    </xf>
    <xf numFmtId="0" fontId="58" fillId="2" borderId="16" xfId="2" applyFont="1" applyFill="1" applyBorder="1" applyAlignment="1">
      <alignment horizontal="center" vertical="center" wrapText="1"/>
    </xf>
    <xf numFmtId="0" fontId="58" fillId="2" borderId="46" xfId="2" applyFont="1" applyFill="1" applyBorder="1" applyAlignment="1">
      <alignment horizontal="center" vertical="center" wrapText="1"/>
    </xf>
    <xf numFmtId="0" fontId="29" fillId="3" borderId="36" xfId="5" applyFont="1" applyFill="1" applyBorder="1" applyAlignment="1">
      <alignment horizontal="center" vertical="center" wrapText="1"/>
    </xf>
    <xf numFmtId="0" fontId="29" fillId="3" borderId="39" xfId="5" applyFont="1" applyFill="1" applyBorder="1" applyAlignment="1">
      <alignment horizontal="center" vertical="center" wrapText="1"/>
    </xf>
    <xf numFmtId="0" fontId="21" fillId="4" borderId="49" xfId="5" applyFont="1" applyFill="1" applyBorder="1" applyAlignment="1">
      <alignment horizontal="center" vertical="center"/>
    </xf>
    <xf numFmtId="0" fontId="21" fillId="4" borderId="51" xfId="5" applyFont="1" applyFill="1" applyBorder="1" applyAlignment="1">
      <alignment horizontal="center" vertical="center"/>
    </xf>
    <xf numFmtId="0" fontId="21" fillId="4" borderId="19" xfId="5" applyFont="1" applyFill="1" applyBorder="1" applyAlignment="1">
      <alignment horizontal="center" vertical="center"/>
    </xf>
    <xf numFmtId="0" fontId="21" fillId="4" borderId="46" xfId="5" applyFont="1" applyFill="1" applyBorder="1" applyAlignment="1">
      <alignment horizontal="center" vertical="center"/>
    </xf>
    <xf numFmtId="0" fontId="27" fillId="4" borderId="36" xfId="5" applyFont="1" applyFill="1" applyBorder="1" applyAlignment="1">
      <alignment horizontal="center" vertical="center"/>
    </xf>
    <xf numFmtId="0" fontId="27" fillId="4" borderId="39" xfId="5" applyFont="1" applyFill="1" applyBorder="1" applyAlignment="1">
      <alignment horizontal="center" vertical="center"/>
    </xf>
    <xf numFmtId="164" fontId="21" fillId="4" borderId="31" xfId="5" applyNumberFormat="1" applyFont="1" applyFill="1" applyBorder="1" applyAlignment="1">
      <alignment horizontal="center" vertical="center"/>
    </xf>
    <xf numFmtId="164" fontId="21" fillId="4" borderId="37" xfId="5" applyNumberFormat="1" applyFont="1" applyFill="1" applyBorder="1" applyAlignment="1">
      <alignment horizontal="center" vertical="center"/>
    </xf>
    <xf numFmtId="164" fontId="21" fillId="4" borderId="19" xfId="5" applyNumberFormat="1" applyFont="1" applyFill="1" applyBorder="1" applyAlignment="1">
      <alignment horizontal="center" vertical="center"/>
    </xf>
    <xf numFmtId="164" fontId="21" fillId="4" borderId="46" xfId="5" applyNumberFormat="1" applyFont="1" applyFill="1" applyBorder="1" applyAlignment="1">
      <alignment horizontal="center" vertical="center"/>
    </xf>
    <xf numFmtId="164" fontId="21" fillId="4" borderId="30" xfId="5" applyNumberFormat="1" applyFont="1" applyFill="1" applyBorder="1" applyAlignment="1">
      <alignment horizontal="center" vertical="center"/>
    </xf>
    <xf numFmtId="164" fontId="21" fillId="4" borderId="47" xfId="5" applyNumberFormat="1" applyFont="1" applyFill="1" applyBorder="1" applyAlignment="1">
      <alignment horizontal="center" vertical="center"/>
    </xf>
    <xf numFmtId="164" fontId="27" fillId="4" borderId="36" xfId="5" applyNumberFormat="1" applyFont="1" applyFill="1" applyBorder="1" applyAlignment="1">
      <alignment horizontal="center" vertical="center"/>
    </xf>
    <xf numFmtId="164" fontId="27" fillId="4" borderId="39" xfId="5" applyNumberFormat="1" applyFont="1" applyFill="1" applyBorder="1" applyAlignment="1">
      <alignment horizontal="center" vertical="center"/>
    </xf>
    <xf numFmtId="0" fontId="29" fillId="3" borderId="36" xfId="5" applyFont="1" applyFill="1" applyBorder="1" applyAlignment="1">
      <alignment horizontal="center" vertical="center"/>
    </xf>
    <xf numFmtId="0" fontId="29" fillId="3" borderId="22" xfId="5" applyFont="1" applyFill="1" applyBorder="1" applyAlignment="1">
      <alignment horizontal="center" vertical="center"/>
    </xf>
    <xf numFmtId="0" fontId="20" fillId="4" borderId="20" xfId="5" applyFont="1" applyFill="1" applyBorder="1" applyAlignment="1">
      <alignment horizontal="center" vertical="center"/>
    </xf>
    <xf numFmtId="0" fontId="20" fillId="4" borderId="21" xfId="5" applyFont="1" applyFill="1" applyBorder="1" applyAlignment="1">
      <alignment horizontal="center" vertical="center"/>
    </xf>
    <xf numFmtId="0" fontId="20" fillId="4" borderId="22" xfId="5" applyFont="1" applyFill="1" applyBorder="1" applyAlignment="1">
      <alignment horizontal="center" vertical="center"/>
    </xf>
    <xf numFmtId="0" fontId="21" fillId="4" borderId="54" xfId="5" applyFont="1" applyFill="1" applyBorder="1" applyAlignment="1">
      <alignment horizontal="center" vertical="center"/>
    </xf>
    <xf numFmtId="0" fontId="21" fillId="4" borderId="55" xfId="5" applyFont="1" applyFill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0" fontId="16" fillId="0" borderId="19" xfId="9" applyFont="1" applyBorder="1" applyAlignment="1">
      <alignment horizontal="center" vertical="center"/>
    </xf>
    <xf numFmtId="0" fontId="16" fillId="0" borderId="46" xfId="9" applyFont="1" applyBorder="1" applyAlignment="1">
      <alignment horizontal="center" vertical="center"/>
    </xf>
    <xf numFmtId="0" fontId="26" fillId="0" borderId="19" xfId="9" applyFont="1" applyBorder="1" applyAlignment="1">
      <alignment horizontal="center" vertical="center"/>
    </xf>
    <xf numFmtId="0" fontId="26" fillId="0" borderId="46" xfId="9" applyFont="1" applyBorder="1" applyAlignment="1">
      <alignment horizontal="center" vertical="center"/>
    </xf>
    <xf numFmtId="0" fontId="20" fillId="6" borderId="19" xfId="2" applyFont="1" applyFill="1" applyBorder="1" applyAlignment="1">
      <alignment horizontal="right" vertical="center"/>
    </xf>
    <xf numFmtId="0" fontId="20" fillId="6" borderId="16" xfId="2" applyFont="1" applyFill="1" applyBorder="1" applyAlignment="1">
      <alignment horizontal="right" vertical="center"/>
    </xf>
    <xf numFmtId="0" fontId="20" fillId="6" borderId="46" xfId="2" applyFont="1" applyFill="1" applyBorder="1" applyAlignment="1">
      <alignment horizontal="right" vertical="center"/>
    </xf>
    <xf numFmtId="0" fontId="20" fillId="5" borderId="19" xfId="2" applyFont="1" applyFill="1" applyBorder="1" applyAlignment="1">
      <alignment horizontal="center" vertical="center"/>
    </xf>
    <xf numFmtId="0" fontId="20" fillId="5" borderId="16" xfId="2" applyFont="1" applyFill="1" applyBorder="1" applyAlignment="1">
      <alignment horizontal="center" vertical="center"/>
    </xf>
    <xf numFmtId="0" fontId="20" fillId="5" borderId="46" xfId="2" applyFont="1" applyFill="1" applyBorder="1" applyAlignment="1">
      <alignment horizontal="center" vertical="center"/>
    </xf>
    <xf numFmtId="0" fontId="15" fillId="0" borderId="19" xfId="9" applyFont="1" applyBorder="1" applyAlignment="1">
      <alignment horizontal="center" vertical="center"/>
    </xf>
    <xf numFmtId="0" fontId="15" fillId="0" borderId="46" xfId="9" applyFont="1" applyBorder="1" applyAlignment="1">
      <alignment horizontal="center" vertical="center"/>
    </xf>
    <xf numFmtId="0" fontId="20" fillId="0" borderId="19" xfId="9" applyFont="1" applyBorder="1" applyAlignment="1">
      <alignment horizontal="center"/>
    </xf>
    <xf numFmtId="0" fontId="20" fillId="0" borderId="16" xfId="9" applyFont="1" applyBorder="1" applyAlignment="1">
      <alignment horizontal="center"/>
    </xf>
    <xf numFmtId="0" fontId="20" fillId="0" borderId="46" xfId="9" applyFont="1" applyBorder="1" applyAlignment="1">
      <alignment horizontal="center"/>
    </xf>
    <xf numFmtId="0" fontId="20" fillId="0" borderId="19" xfId="2" applyFont="1" applyBorder="1" applyAlignment="1">
      <alignment horizontal="center" vertical="center"/>
    </xf>
    <xf numFmtId="0" fontId="20" fillId="0" borderId="46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27" fillId="0" borderId="0" xfId="9" applyFont="1" applyAlignment="1">
      <alignment horizontal="center"/>
    </xf>
    <xf numFmtId="0" fontId="20" fillId="0" borderId="18" xfId="2" applyFont="1" applyBorder="1" applyAlignment="1">
      <alignment horizontal="center" vertical="center"/>
    </xf>
    <xf numFmtId="0" fontId="20" fillId="0" borderId="12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16" xfId="2" applyFont="1" applyBorder="1" applyAlignment="1">
      <alignment horizontal="center" vertical="center"/>
    </xf>
  </cellXfs>
  <cellStyles count="10">
    <cellStyle name="Comma 2" xfId="1"/>
    <cellStyle name="Normal" xfId="0" builtinId="0"/>
    <cellStyle name="Normal 2" xfId="2"/>
    <cellStyle name="ปกติ 2" xfId="3"/>
    <cellStyle name="ปกติ 2 2" xfId="7"/>
    <cellStyle name="ปกติ 2 3" xfId="9"/>
    <cellStyle name="ปกติ 3" xfId="4"/>
    <cellStyle name="ปกติ 3 2" xfId="5"/>
    <cellStyle name="ปกติ 4" xfId="6"/>
    <cellStyle name="ปกติ 5" xfId="8"/>
  </cellStyles>
  <dxfs count="0"/>
  <tableStyles count="0" defaultTableStyle="TableStyleMedium9" defaultPivotStyle="PivotStyleLight16"/>
  <colors>
    <mruColors>
      <color rgb="FF0000FF"/>
      <color rgb="FFFFEBFF"/>
      <color rgb="FFFF99FF"/>
      <color rgb="FF66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66675</xdr:rowOff>
    </xdr:from>
    <xdr:to>
      <xdr:col>6</xdr:col>
      <xdr:colOff>484909</xdr:colOff>
      <xdr:row>3</xdr:row>
      <xdr:rowOff>85725</xdr:rowOff>
    </xdr:to>
    <xdr:pic>
      <xdr:nvPicPr>
        <xdr:cNvPr id="6453" name="รูปภาพ 1" descr="untitled.bmp">
          <a:extLst>
            <a:ext uri="{FF2B5EF4-FFF2-40B4-BE49-F238E27FC236}">
              <a16:creationId xmlns="" xmlns:a16="http://schemas.microsoft.com/office/drawing/2014/main" id="{00000000-0008-0000-0000-000035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66700"/>
          <a:ext cx="3448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3</xdr:row>
      <xdr:rowOff>92869</xdr:rowOff>
    </xdr:from>
    <xdr:to>
      <xdr:col>7</xdr:col>
      <xdr:colOff>392906</xdr:colOff>
      <xdr:row>3</xdr:row>
      <xdr:rowOff>247650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3667125" y="1054894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140497</xdr:colOff>
      <xdr:row>4</xdr:row>
      <xdr:rowOff>90484</xdr:rowOff>
    </xdr:from>
    <xdr:to>
      <xdr:col>7</xdr:col>
      <xdr:colOff>390528</xdr:colOff>
      <xdr:row>4</xdr:row>
      <xdr:rowOff>245265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3664747" y="1357309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142883</xdr:colOff>
      <xdr:row>6</xdr:row>
      <xdr:rowOff>92867</xdr:rowOff>
    </xdr:from>
    <xdr:to>
      <xdr:col>7</xdr:col>
      <xdr:colOff>392914</xdr:colOff>
      <xdr:row>6</xdr:row>
      <xdr:rowOff>247648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3667133" y="1969292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140497</xdr:colOff>
      <xdr:row>13</xdr:row>
      <xdr:rowOff>71434</xdr:rowOff>
    </xdr:from>
    <xdr:to>
      <xdr:col>7</xdr:col>
      <xdr:colOff>390528</xdr:colOff>
      <xdr:row>13</xdr:row>
      <xdr:rowOff>226215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3664747" y="3824284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140497</xdr:colOff>
      <xdr:row>12</xdr:row>
      <xdr:rowOff>80959</xdr:rowOff>
    </xdr:from>
    <xdr:to>
      <xdr:col>7</xdr:col>
      <xdr:colOff>390528</xdr:colOff>
      <xdr:row>12</xdr:row>
      <xdr:rowOff>235740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/>
      </xdr:nvSpPr>
      <xdr:spPr>
        <a:xfrm>
          <a:off x="3664747" y="3529009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1</xdr:col>
      <xdr:colOff>57150</xdr:colOff>
      <xdr:row>20</xdr:row>
      <xdr:rowOff>66675</xdr:rowOff>
    </xdr:from>
    <xdr:to>
      <xdr:col>1</xdr:col>
      <xdr:colOff>307181</xdr:colOff>
      <xdr:row>20</xdr:row>
      <xdr:rowOff>221456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SpPr/>
      </xdr:nvSpPr>
      <xdr:spPr>
        <a:xfrm>
          <a:off x="219075" y="5648325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1</xdr:col>
      <xdr:colOff>57150</xdr:colOff>
      <xdr:row>22</xdr:row>
      <xdr:rowOff>95250</xdr:rowOff>
    </xdr:from>
    <xdr:to>
      <xdr:col>1</xdr:col>
      <xdr:colOff>307181</xdr:colOff>
      <xdr:row>22</xdr:row>
      <xdr:rowOff>250031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/>
      </xdr:nvSpPr>
      <xdr:spPr>
        <a:xfrm>
          <a:off x="219075" y="6286500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1</xdr:col>
      <xdr:colOff>57150</xdr:colOff>
      <xdr:row>21</xdr:row>
      <xdr:rowOff>66675</xdr:rowOff>
    </xdr:from>
    <xdr:to>
      <xdr:col>1</xdr:col>
      <xdr:colOff>307181</xdr:colOff>
      <xdr:row>21</xdr:row>
      <xdr:rowOff>221456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/>
      </xdr:nvSpPr>
      <xdr:spPr>
        <a:xfrm>
          <a:off x="219075" y="5953125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152400</xdr:colOff>
      <xdr:row>14</xdr:row>
      <xdr:rowOff>95250</xdr:rowOff>
    </xdr:from>
    <xdr:to>
      <xdr:col>7</xdr:col>
      <xdr:colOff>402431</xdr:colOff>
      <xdr:row>14</xdr:row>
      <xdr:rowOff>250031</xdr:rowOff>
    </xdr:to>
    <xdr:sp macro="" textlink="">
      <xdr:nvSpPr>
        <xdr:cNvPr id="12" name="สี่เหลี่ยมผืนผ้า 16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/>
      </xdr:nvSpPr>
      <xdr:spPr>
        <a:xfrm>
          <a:off x="3676650" y="4152900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8"/>
  <sheetViews>
    <sheetView tabSelected="1" zoomScale="80" zoomScaleNormal="80" workbookViewId="0">
      <selection activeCell="S2" sqref="S2"/>
    </sheetView>
  </sheetViews>
  <sheetFormatPr defaultColWidth="9.08984375" defaultRowHeight="20.5"/>
  <cols>
    <col min="1" max="1" width="4.08984375" style="1" customWidth="1"/>
    <col min="2" max="2" width="4.6328125" style="1" customWidth="1"/>
    <col min="3" max="7" width="9.08984375" style="1"/>
    <col min="8" max="8" width="6" style="1" customWidth="1"/>
    <col min="9" max="9" width="5.08984375" style="1" customWidth="1"/>
    <col min="10" max="13" width="9.08984375" style="1"/>
    <col min="14" max="14" width="7.54296875" style="1" customWidth="1"/>
    <col min="15" max="15" width="10.453125" style="1" customWidth="1"/>
    <col min="16" max="16" width="18.08984375" style="1" customWidth="1"/>
    <col min="17" max="17" width="10.453125" style="1" customWidth="1"/>
    <col min="18" max="18" width="11.08984375" style="1" customWidth="1"/>
    <col min="19" max="16384" width="9.08984375" style="1"/>
  </cols>
  <sheetData>
    <row r="1" spans="1:18" ht="21" thickBo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72" t="s">
        <v>148</v>
      </c>
      <c r="R1" s="272"/>
    </row>
    <row r="2" spans="1:18" ht="28.5" customHeight="1" thickBot="1">
      <c r="A2" s="20"/>
      <c r="B2" s="21"/>
      <c r="C2" s="22"/>
      <c r="D2" s="22"/>
      <c r="E2" s="22"/>
      <c r="F2" s="22"/>
      <c r="G2" s="22"/>
      <c r="H2" s="23"/>
      <c r="I2" s="270" t="s">
        <v>185</v>
      </c>
      <c r="J2" s="24"/>
      <c r="K2" s="24"/>
      <c r="L2" s="22"/>
      <c r="M2" s="22"/>
      <c r="N2" s="22"/>
      <c r="O2" s="23"/>
      <c r="P2" s="258" t="s">
        <v>150</v>
      </c>
      <c r="Q2" s="259" t="s">
        <v>151</v>
      </c>
      <c r="R2" s="25"/>
    </row>
    <row r="3" spans="1:18" ht="28">
      <c r="A3" s="26"/>
      <c r="B3" s="27"/>
      <c r="C3" s="19"/>
      <c r="D3" s="19"/>
      <c r="E3" s="19"/>
      <c r="F3" s="19"/>
      <c r="G3" s="19"/>
      <c r="H3" s="28"/>
      <c r="I3" s="29" t="s">
        <v>0</v>
      </c>
      <c r="J3" s="29"/>
      <c r="K3" s="29"/>
      <c r="L3" s="19"/>
      <c r="M3" s="19"/>
      <c r="N3" s="19"/>
      <c r="O3" s="28"/>
      <c r="P3" s="30" t="s">
        <v>1</v>
      </c>
      <c r="Q3" s="31"/>
      <c r="R3" s="23"/>
    </row>
    <row r="4" spans="1:18" ht="25.5">
      <c r="A4" s="26"/>
      <c r="B4" s="275" t="s">
        <v>2</v>
      </c>
      <c r="C4" s="275"/>
      <c r="D4" s="275"/>
      <c r="E4" s="275"/>
      <c r="F4" s="275"/>
      <c r="G4" s="275"/>
      <c r="H4" s="32"/>
      <c r="I4" s="29" t="s">
        <v>3</v>
      </c>
      <c r="J4" s="29"/>
      <c r="K4" s="29"/>
      <c r="L4" s="19"/>
      <c r="M4" s="19"/>
      <c r="N4" s="29" t="s">
        <v>4</v>
      </c>
      <c r="O4" s="28"/>
      <c r="P4" s="33" t="s">
        <v>5</v>
      </c>
      <c r="Q4" s="19"/>
      <c r="R4" s="28"/>
    </row>
    <row r="5" spans="1:18" ht="28.5" customHeight="1">
      <c r="A5" s="26"/>
      <c r="B5" s="271" t="s">
        <v>6</v>
      </c>
      <c r="C5" s="271"/>
      <c r="D5" s="271"/>
      <c r="E5" s="271"/>
      <c r="F5" s="271"/>
      <c r="G5" s="271"/>
      <c r="H5" s="34"/>
      <c r="I5" s="35" t="s">
        <v>7</v>
      </c>
      <c r="J5" s="29"/>
      <c r="K5" s="29"/>
      <c r="L5" s="19"/>
      <c r="M5" s="19"/>
      <c r="N5" s="19"/>
      <c r="O5" s="28"/>
      <c r="P5" s="33" t="s">
        <v>8</v>
      </c>
      <c r="Q5" s="19"/>
      <c r="R5" s="28"/>
    </row>
    <row r="6" spans="1:18" ht="28.5" customHeight="1" thickBot="1">
      <c r="A6" s="273" t="s">
        <v>9</v>
      </c>
      <c r="B6" s="271"/>
      <c r="C6" s="271"/>
      <c r="D6" s="271"/>
      <c r="E6" s="271"/>
      <c r="F6" s="271"/>
      <c r="G6" s="271"/>
      <c r="H6" s="274"/>
      <c r="I6" s="29" t="s">
        <v>10</v>
      </c>
      <c r="J6" s="29"/>
      <c r="K6" s="29"/>
      <c r="L6" s="19"/>
      <c r="M6" s="19"/>
      <c r="N6" s="19"/>
      <c r="O6" s="28"/>
      <c r="P6" s="33" t="s">
        <v>11</v>
      </c>
      <c r="Q6" s="19"/>
      <c r="R6" s="28"/>
    </row>
    <row r="7" spans="1:18">
      <c r="A7" s="20"/>
      <c r="B7" s="36" t="s">
        <v>115</v>
      </c>
      <c r="C7" s="37"/>
      <c r="D7" s="37"/>
      <c r="E7" s="37"/>
      <c r="F7" s="37"/>
      <c r="G7" s="37"/>
      <c r="H7" s="37"/>
      <c r="I7" s="22"/>
      <c r="J7" s="22"/>
      <c r="K7" s="22"/>
      <c r="L7" s="22"/>
      <c r="M7" s="22"/>
      <c r="N7" s="22"/>
      <c r="O7" s="22"/>
      <c r="P7" s="22"/>
      <c r="Q7" s="22"/>
      <c r="R7" s="23"/>
    </row>
    <row r="8" spans="1:18">
      <c r="A8" s="26"/>
      <c r="B8" s="169" t="s">
        <v>116</v>
      </c>
      <c r="C8" s="38"/>
      <c r="D8" s="38"/>
      <c r="E8" s="38"/>
      <c r="F8" s="38"/>
      <c r="G8" s="38"/>
      <c r="H8" s="38"/>
      <c r="I8" s="19"/>
      <c r="J8" s="19"/>
      <c r="K8" s="19"/>
      <c r="L8" s="19"/>
      <c r="M8" s="19"/>
      <c r="N8" s="19"/>
      <c r="O8" s="19"/>
      <c r="P8" s="19"/>
      <c r="Q8" s="19"/>
      <c r="R8" s="28"/>
    </row>
    <row r="9" spans="1:18">
      <c r="A9" s="26"/>
      <c r="B9" s="38" t="s">
        <v>12</v>
      </c>
      <c r="C9" s="38"/>
      <c r="D9" s="38"/>
      <c r="E9" s="38"/>
      <c r="F9" s="38"/>
      <c r="G9" s="38"/>
      <c r="H9" s="38"/>
      <c r="I9" s="19"/>
      <c r="J9" s="19"/>
      <c r="K9" s="19"/>
      <c r="L9" s="19"/>
      <c r="M9" s="19"/>
      <c r="N9" s="19"/>
      <c r="O9" s="19"/>
      <c r="P9" s="19"/>
      <c r="Q9" s="19"/>
      <c r="R9" s="28"/>
    </row>
    <row r="10" spans="1:18">
      <c r="A10" s="26"/>
      <c r="B10" s="39" t="s">
        <v>149</v>
      </c>
      <c r="C10" s="38"/>
      <c r="D10" s="38"/>
      <c r="E10" s="38"/>
      <c r="F10" s="38"/>
      <c r="G10" s="38"/>
      <c r="H10" s="38"/>
      <c r="I10" s="19"/>
      <c r="J10" s="19"/>
      <c r="K10" s="19"/>
      <c r="L10" s="19"/>
      <c r="M10" s="19"/>
      <c r="N10" s="19"/>
      <c r="O10" s="19"/>
      <c r="P10" s="19"/>
      <c r="Q10" s="19"/>
      <c r="R10" s="28"/>
    </row>
    <row r="11" spans="1:18">
      <c r="A11" s="26"/>
      <c r="B11" s="246" t="s">
        <v>13</v>
      </c>
      <c r="C11" s="38"/>
      <c r="D11" s="38"/>
      <c r="E11" s="38"/>
      <c r="F11" s="38"/>
      <c r="G11" s="38"/>
      <c r="H11" s="38"/>
      <c r="I11" s="19"/>
      <c r="J11" s="19"/>
      <c r="K11" s="19"/>
      <c r="L11" s="19"/>
      <c r="M11" s="19"/>
      <c r="N11" s="19"/>
      <c r="O11" s="19"/>
      <c r="P11" s="19"/>
      <c r="Q11" s="19"/>
      <c r="R11" s="28"/>
    </row>
    <row r="12" spans="1:18">
      <c r="A12" s="26"/>
      <c r="B12" s="246" t="s">
        <v>145</v>
      </c>
      <c r="C12" s="38"/>
      <c r="D12" s="38"/>
      <c r="E12" s="38"/>
      <c r="F12" s="38"/>
      <c r="G12" s="38"/>
      <c r="H12" s="38"/>
      <c r="I12" s="19"/>
      <c r="J12" s="19"/>
      <c r="K12" s="19"/>
      <c r="L12" s="19"/>
      <c r="M12" s="19"/>
      <c r="N12" s="19"/>
      <c r="O12" s="19"/>
      <c r="P12" s="19"/>
      <c r="Q12" s="19"/>
      <c r="R12" s="28"/>
    </row>
    <row r="13" spans="1:18">
      <c r="A13" s="26"/>
      <c r="B13" s="247" t="s">
        <v>146</v>
      </c>
      <c r="C13" s="38"/>
      <c r="D13" s="38"/>
      <c r="E13" s="38"/>
      <c r="F13" s="38"/>
      <c r="G13" s="38"/>
      <c r="H13" s="38"/>
      <c r="I13" s="19"/>
      <c r="J13" s="19"/>
      <c r="K13" s="19"/>
      <c r="L13" s="19"/>
      <c r="M13" s="19"/>
      <c r="N13" s="19"/>
      <c r="O13" s="19"/>
      <c r="P13" s="19"/>
      <c r="Q13" s="19"/>
      <c r="R13" s="28"/>
    </row>
    <row r="14" spans="1:18">
      <c r="A14" s="26"/>
      <c r="B14" s="38" t="s">
        <v>14</v>
      </c>
      <c r="C14" s="38"/>
      <c r="D14" s="38"/>
      <c r="E14" s="38"/>
      <c r="F14" s="38"/>
      <c r="G14" s="38"/>
      <c r="H14" s="38"/>
      <c r="I14" s="19"/>
      <c r="J14" s="19"/>
      <c r="K14" s="19"/>
      <c r="L14" s="19"/>
      <c r="M14" s="19"/>
      <c r="N14" s="19"/>
      <c r="O14" s="19"/>
      <c r="P14" s="19"/>
      <c r="Q14" s="19"/>
      <c r="R14" s="28"/>
    </row>
    <row r="15" spans="1:18">
      <c r="A15" s="26"/>
      <c r="B15" s="38"/>
      <c r="C15" s="40" t="s">
        <v>15</v>
      </c>
      <c r="D15" s="38" t="s">
        <v>16</v>
      </c>
      <c r="E15" s="38"/>
      <c r="F15" s="38"/>
      <c r="G15" s="38"/>
      <c r="H15" s="38" t="s">
        <v>147</v>
      </c>
      <c r="I15" s="19"/>
      <c r="J15" s="19"/>
      <c r="K15" s="19"/>
      <c r="L15" s="19"/>
      <c r="M15" s="19"/>
      <c r="N15" s="19"/>
      <c r="O15" s="19"/>
      <c r="P15" s="19"/>
      <c r="Q15" s="19"/>
      <c r="R15" s="28"/>
    </row>
    <row r="16" spans="1:18">
      <c r="A16" s="26"/>
      <c r="B16" s="38"/>
      <c r="C16" s="40" t="s">
        <v>17</v>
      </c>
      <c r="D16" s="38" t="s">
        <v>16</v>
      </c>
      <c r="E16" s="38"/>
      <c r="F16" s="38"/>
      <c r="G16" s="38"/>
      <c r="H16" s="38" t="s">
        <v>117</v>
      </c>
      <c r="I16" s="19"/>
      <c r="J16" s="19"/>
      <c r="K16" s="19"/>
      <c r="L16" s="19"/>
      <c r="M16" s="19"/>
      <c r="N16" s="19"/>
      <c r="O16" s="19"/>
      <c r="P16" s="19"/>
      <c r="Q16" s="19"/>
      <c r="R16" s="28"/>
    </row>
    <row r="17" spans="1:18">
      <c r="A17" s="26"/>
      <c r="B17" s="38"/>
      <c r="C17" s="40" t="s">
        <v>18</v>
      </c>
      <c r="D17" s="38" t="s">
        <v>16</v>
      </c>
      <c r="E17" s="38"/>
      <c r="F17" s="38"/>
      <c r="G17" s="38"/>
      <c r="H17" s="38" t="s">
        <v>19</v>
      </c>
      <c r="I17" s="19"/>
      <c r="J17" s="19"/>
      <c r="K17" s="19"/>
      <c r="L17" s="19"/>
      <c r="M17" s="19"/>
      <c r="N17" s="19"/>
      <c r="O17" s="19"/>
      <c r="P17" s="19"/>
      <c r="Q17" s="19"/>
      <c r="R17" s="28"/>
    </row>
    <row r="18" spans="1:18">
      <c r="A18" s="26"/>
      <c r="B18" s="38"/>
      <c r="C18" s="40" t="s">
        <v>20</v>
      </c>
      <c r="D18" s="38" t="s">
        <v>16</v>
      </c>
      <c r="E18" s="38"/>
      <c r="F18" s="38"/>
      <c r="G18" s="38"/>
      <c r="H18" s="38" t="s">
        <v>21</v>
      </c>
      <c r="I18" s="19"/>
      <c r="J18" s="19"/>
      <c r="K18" s="19"/>
      <c r="L18" s="19"/>
      <c r="M18" s="19"/>
      <c r="N18" s="19"/>
      <c r="O18" s="19"/>
      <c r="P18" s="19"/>
      <c r="Q18" s="19"/>
      <c r="R18" s="28"/>
    </row>
    <row r="19" spans="1:18">
      <c r="A19" s="26"/>
      <c r="B19" s="38"/>
      <c r="C19" s="40" t="s">
        <v>22</v>
      </c>
      <c r="D19" s="38" t="s">
        <v>23</v>
      </c>
      <c r="E19" s="38"/>
      <c r="F19" s="38"/>
      <c r="G19" s="38"/>
      <c r="H19" s="38" t="s">
        <v>24</v>
      </c>
      <c r="I19" s="19"/>
      <c r="J19" s="19"/>
      <c r="K19" s="19"/>
      <c r="L19" s="19"/>
      <c r="M19" s="19"/>
      <c r="N19" s="19"/>
      <c r="O19" s="19"/>
      <c r="P19" s="19"/>
      <c r="Q19" s="19"/>
      <c r="R19" s="28"/>
    </row>
    <row r="20" spans="1:18">
      <c r="A20" s="26"/>
      <c r="B20" s="39" t="s">
        <v>157</v>
      </c>
      <c r="C20" s="38"/>
      <c r="D20" s="38"/>
      <c r="E20" s="38"/>
      <c r="F20" s="38"/>
      <c r="G20" s="38"/>
      <c r="H20" s="38"/>
      <c r="I20" s="19"/>
      <c r="J20" s="19"/>
      <c r="K20" s="19"/>
      <c r="L20" s="19"/>
      <c r="M20" s="19"/>
      <c r="N20" s="19"/>
      <c r="O20" s="19"/>
      <c r="P20" s="19"/>
      <c r="Q20" s="19"/>
      <c r="R20" s="28"/>
    </row>
    <row r="21" spans="1:18">
      <c r="A21" s="26"/>
      <c r="B21" s="38" t="s">
        <v>25</v>
      </c>
      <c r="C21" s="38"/>
      <c r="D21" s="38"/>
      <c r="E21" s="38"/>
      <c r="F21" s="38"/>
      <c r="G21" s="38"/>
      <c r="H21" s="38"/>
      <c r="I21" s="19"/>
      <c r="J21" s="19"/>
      <c r="K21" s="19"/>
      <c r="L21" s="19"/>
      <c r="M21" s="19"/>
      <c r="N21" s="19"/>
      <c r="O21" s="19"/>
      <c r="P21" s="19"/>
      <c r="Q21" s="19"/>
      <c r="R21" s="28"/>
    </row>
    <row r="22" spans="1:18">
      <c r="A22" s="26"/>
      <c r="B22" s="38"/>
      <c r="C22" s="40" t="s">
        <v>26</v>
      </c>
      <c r="D22" s="41" t="s">
        <v>27</v>
      </c>
      <c r="E22" s="38"/>
      <c r="F22" s="38"/>
      <c r="G22" s="38"/>
      <c r="H22" s="38"/>
      <c r="I22" s="19"/>
      <c r="J22" s="19"/>
      <c r="K22" s="19"/>
      <c r="L22" s="19"/>
      <c r="M22" s="19"/>
      <c r="N22" s="19"/>
      <c r="O22" s="19"/>
      <c r="P22" s="19"/>
      <c r="Q22" s="19"/>
      <c r="R22" s="28"/>
    </row>
    <row r="23" spans="1:18">
      <c r="A23" s="26"/>
      <c r="B23" s="38"/>
      <c r="C23" s="40" t="s">
        <v>28</v>
      </c>
      <c r="D23" s="41" t="s">
        <v>29</v>
      </c>
      <c r="E23" s="38"/>
      <c r="F23" s="38"/>
      <c r="G23" s="38"/>
      <c r="H23" s="38"/>
      <c r="I23" s="19"/>
      <c r="J23" s="19"/>
      <c r="K23" s="19"/>
      <c r="L23" s="19"/>
      <c r="M23" s="19"/>
      <c r="N23" s="19"/>
      <c r="O23" s="19"/>
      <c r="P23" s="19"/>
      <c r="Q23" s="19"/>
      <c r="R23" s="28"/>
    </row>
    <row r="24" spans="1:18">
      <c r="A24" s="26"/>
      <c r="B24" s="38"/>
      <c r="C24" s="40" t="s">
        <v>30</v>
      </c>
      <c r="D24" s="41" t="s">
        <v>31</v>
      </c>
      <c r="E24" s="38"/>
      <c r="F24" s="38"/>
      <c r="G24" s="38"/>
      <c r="H24" s="38"/>
      <c r="I24" s="19"/>
      <c r="J24" s="19"/>
      <c r="K24" s="19"/>
      <c r="L24" s="19"/>
      <c r="M24" s="19"/>
      <c r="N24" s="19"/>
      <c r="O24" s="19"/>
      <c r="P24" s="19"/>
      <c r="Q24" s="19"/>
      <c r="R24" s="28"/>
    </row>
    <row r="25" spans="1:18">
      <c r="A25" s="26"/>
      <c r="B25" s="39"/>
      <c r="C25" s="38"/>
      <c r="D25" s="38"/>
      <c r="E25" s="38"/>
      <c r="F25" s="38"/>
      <c r="G25" s="38"/>
      <c r="H25" s="38"/>
      <c r="I25" s="19"/>
      <c r="J25" s="19"/>
      <c r="K25" s="19"/>
      <c r="L25" s="19"/>
      <c r="M25" s="19"/>
      <c r="N25" s="19"/>
      <c r="O25" s="19"/>
      <c r="P25" s="19"/>
      <c r="Q25" s="19"/>
      <c r="R25" s="28"/>
    </row>
    <row r="26" spans="1:18">
      <c r="A26" s="26"/>
      <c r="B26" s="38"/>
      <c r="C26" s="38"/>
      <c r="D26" s="38"/>
      <c r="E26" s="38"/>
      <c r="F26" s="38"/>
      <c r="G26" s="38"/>
      <c r="H26" s="38"/>
      <c r="I26" s="19"/>
      <c r="J26" s="19"/>
      <c r="K26" s="19"/>
      <c r="L26" s="19"/>
      <c r="M26" s="19"/>
      <c r="N26" s="19"/>
      <c r="O26" s="19"/>
      <c r="P26" s="19"/>
      <c r="Q26" s="19"/>
      <c r="R26" s="28"/>
    </row>
    <row r="27" spans="1:18" ht="21" thickBot="1">
      <c r="A27" s="42"/>
      <c r="B27" s="43"/>
      <c r="C27" s="44"/>
      <c r="D27" s="45"/>
      <c r="E27" s="43"/>
      <c r="F27" s="43"/>
      <c r="G27" s="43"/>
      <c r="H27" s="43"/>
      <c r="I27" s="46"/>
      <c r="J27" s="46"/>
      <c r="K27" s="46"/>
      <c r="L27" s="46"/>
      <c r="M27" s="46"/>
      <c r="N27" s="46"/>
      <c r="O27" s="46"/>
      <c r="P27" s="46"/>
      <c r="Q27" s="46"/>
      <c r="R27" s="47"/>
    </row>
    <row r="28" spans="1:18">
      <c r="R28" s="110" t="s">
        <v>32</v>
      </c>
    </row>
  </sheetData>
  <mergeCells count="4">
    <mergeCell ref="B5:G5"/>
    <mergeCell ref="Q1:R1"/>
    <mergeCell ref="A6:H6"/>
    <mergeCell ref="B4:G4"/>
  </mergeCells>
  <phoneticPr fontId="5" type="noConversion"/>
  <printOptions horizontalCentered="1"/>
  <pageMargins left="0.19685039370078741" right="0.19685039370078741" top="0.39370078740157483" bottom="0.19685039370078741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opLeftCell="A16" zoomScale="70" zoomScaleNormal="70" workbookViewId="0">
      <selection activeCell="E26" sqref="E26"/>
    </sheetView>
  </sheetViews>
  <sheetFormatPr defaultColWidth="9.08984375" defaultRowHeight="20.5"/>
  <cols>
    <col min="1" max="1" width="6.36328125" style="94" customWidth="1"/>
    <col min="2" max="2" width="47.6328125" style="94" customWidth="1"/>
    <col min="3" max="3" width="26" style="103" customWidth="1"/>
    <col min="4" max="4" width="25.6328125" style="94" customWidth="1"/>
    <col min="5" max="5" width="20.6328125" style="94" customWidth="1"/>
    <col min="6" max="6" width="33" style="94" customWidth="1"/>
    <col min="7" max="7" width="2.36328125" style="94" customWidth="1"/>
    <col min="8" max="8" width="7.453125" style="94" customWidth="1"/>
    <col min="9" max="15" width="10.54296875" style="94" customWidth="1"/>
    <col min="16" max="16" width="9.90625" style="94" customWidth="1"/>
    <col min="17" max="21" width="7.08984375" style="94" customWidth="1"/>
    <col min="22" max="16384" width="9.08984375" style="94"/>
  </cols>
  <sheetData>
    <row r="1" spans="1:21" ht="25.5">
      <c r="A1" s="105" t="s">
        <v>152</v>
      </c>
      <c r="B1" s="106"/>
      <c r="C1" s="111"/>
      <c r="D1" s="106"/>
      <c r="E1" s="106"/>
      <c r="F1" s="106"/>
      <c r="G1" s="106"/>
      <c r="H1" s="106"/>
      <c r="I1" s="228"/>
      <c r="J1" s="228"/>
      <c r="K1" s="229"/>
      <c r="L1" s="229"/>
      <c r="M1" s="228"/>
      <c r="N1" s="106"/>
    </row>
    <row r="2" spans="1:21" ht="23.5" thickBot="1">
      <c r="A2" s="107"/>
      <c r="B2" s="106"/>
      <c r="C2" s="111"/>
      <c r="D2" s="108"/>
      <c r="E2" s="108"/>
      <c r="F2" s="108"/>
      <c r="G2" s="108"/>
      <c r="H2" s="106"/>
      <c r="I2" s="228"/>
      <c r="J2" s="228"/>
      <c r="K2" s="228"/>
      <c r="L2" s="228"/>
      <c r="M2" s="229"/>
      <c r="N2" s="230"/>
      <c r="O2" s="231"/>
    </row>
    <row r="3" spans="1:21" ht="24.65" customHeight="1">
      <c r="A3" s="276" t="s">
        <v>33</v>
      </c>
      <c r="B3" s="278" t="s">
        <v>153</v>
      </c>
      <c r="C3" s="280" t="s">
        <v>154</v>
      </c>
      <c r="D3" s="283" t="s">
        <v>34</v>
      </c>
      <c r="E3" s="284"/>
      <c r="F3" s="248" t="s">
        <v>35</v>
      </c>
      <c r="G3" s="109"/>
      <c r="H3" s="49"/>
      <c r="I3" s="120"/>
      <c r="J3" s="121"/>
      <c r="K3" s="122"/>
      <c r="L3" s="123"/>
      <c r="M3" s="165"/>
      <c r="N3" s="232"/>
      <c r="O3" s="233"/>
      <c r="P3" s="95"/>
      <c r="Q3" s="96"/>
      <c r="R3" s="96"/>
      <c r="S3" s="96"/>
      <c r="T3" s="96"/>
      <c r="U3" s="96"/>
    </row>
    <row r="4" spans="1:21" ht="42" customHeight="1" thickBot="1">
      <c r="A4" s="277"/>
      <c r="B4" s="279"/>
      <c r="C4" s="281"/>
      <c r="D4" s="104" t="s">
        <v>36</v>
      </c>
      <c r="E4" s="104" t="s">
        <v>37</v>
      </c>
      <c r="F4" s="117" t="s">
        <v>38</v>
      </c>
      <c r="G4" s="106"/>
      <c r="H4" s="161"/>
      <c r="I4" s="124"/>
      <c r="J4" s="125"/>
      <c r="K4" s="126"/>
      <c r="L4" s="126"/>
      <c r="M4" s="165"/>
      <c r="N4" s="232"/>
      <c r="O4" s="234"/>
      <c r="P4" s="97"/>
      <c r="Q4" s="98"/>
      <c r="R4" s="98"/>
      <c r="S4" s="98"/>
      <c r="T4" s="98"/>
      <c r="U4" s="98"/>
    </row>
    <row r="5" spans="1:21">
      <c r="A5" s="207"/>
      <c r="B5" s="208"/>
      <c r="C5" s="209"/>
      <c r="D5" s="210"/>
      <c r="E5" s="211"/>
      <c r="F5" s="212"/>
      <c r="G5" s="106"/>
      <c r="H5" s="162"/>
      <c r="I5" s="124"/>
      <c r="J5" s="125"/>
      <c r="K5" s="126"/>
      <c r="L5" s="126"/>
      <c r="M5" s="165"/>
      <c r="N5" s="232"/>
      <c r="O5" s="234"/>
      <c r="P5" s="97"/>
      <c r="Q5" s="98"/>
      <c r="R5" s="98"/>
      <c r="S5" s="98"/>
      <c r="T5" s="98"/>
      <c r="U5" s="98"/>
    </row>
    <row r="6" spans="1:21">
      <c r="A6" s="213"/>
      <c r="B6" s="214"/>
      <c r="C6" s="215"/>
      <c r="D6" s="216"/>
      <c r="E6" s="217"/>
      <c r="F6" s="235"/>
      <c r="G6" s="106"/>
      <c r="H6" s="162"/>
      <c r="I6" s="124"/>
      <c r="J6" s="125"/>
      <c r="K6" s="126"/>
      <c r="L6" s="126"/>
      <c r="M6" s="165"/>
      <c r="N6" s="232"/>
      <c r="O6" s="234"/>
      <c r="P6" s="97"/>
      <c r="Q6" s="98"/>
      <c r="R6" s="98"/>
      <c r="S6" s="98"/>
      <c r="T6" s="98"/>
      <c r="U6" s="98"/>
    </row>
    <row r="7" spans="1:21">
      <c r="A7" s="213"/>
      <c r="B7" s="218"/>
      <c r="C7" s="215"/>
      <c r="D7" s="216"/>
      <c r="E7" s="217"/>
      <c r="F7" s="235"/>
      <c r="G7" s="106"/>
      <c r="H7" s="161"/>
      <c r="I7" s="124"/>
      <c r="J7" s="125"/>
      <c r="K7" s="126"/>
      <c r="L7" s="126"/>
      <c r="M7" s="165"/>
      <c r="N7" s="232"/>
      <c r="O7" s="234"/>
      <c r="P7" s="97"/>
      <c r="Q7" s="98"/>
      <c r="R7" s="98"/>
      <c r="S7" s="98"/>
      <c r="T7" s="98"/>
      <c r="U7" s="98"/>
    </row>
    <row r="8" spans="1:21">
      <c r="A8" s="213"/>
      <c r="B8" s="218"/>
      <c r="C8" s="215"/>
      <c r="D8" s="216"/>
      <c r="E8" s="217"/>
      <c r="F8" s="235"/>
      <c r="G8" s="106"/>
      <c r="H8" s="162"/>
      <c r="I8" s="124"/>
      <c r="J8" s="125"/>
      <c r="K8" s="126"/>
      <c r="L8" s="127"/>
      <c r="M8" s="165"/>
      <c r="N8" s="232"/>
      <c r="O8" s="234"/>
      <c r="P8" s="97"/>
      <c r="Q8" s="98"/>
      <c r="R8" s="98"/>
      <c r="S8" s="98"/>
      <c r="T8" s="98"/>
      <c r="U8" s="98"/>
    </row>
    <row r="9" spans="1:21">
      <c r="A9" s="213"/>
      <c r="B9" s="220"/>
      <c r="C9" s="215"/>
      <c r="D9" s="216"/>
      <c r="E9" s="217"/>
      <c r="F9" s="235"/>
      <c r="G9" s="106"/>
      <c r="H9" s="161"/>
      <c r="I9" s="236"/>
      <c r="J9" s="228"/>
      <c r="K9" s="228"/>
      <c r="L9" s="228"/>
      <c r="M9" s="165"/>
      <c r="N9" s="232"/>
      <c r="O9" s="234"/>
      <c r="P9" s="97"/>
      <c r="Q9" s="98"/>
      <c r="R9" s="98"/>
      <c r="S9" s="98"/>
      <c r="T9" s="98"/>
      <c r="U9" s="98"/>
    </row>
    <row r="10" spans="1:21">
      <c r="A10" s="213"/>
      <c r="B10" s="214"/>
      <c r="C10" s="215"/>
      <c r="D10" s="216"/>
      <c r="E10" s="217"/>
      <c r="F10" s="235"/>
      <c r="G10" s="106"/>
      <c r="H10" s="161"/>
      <c r="I10" s="236"/>
      <c r="J10" s="228"/>
      <c r="K10" s="228"/>
      <c r="L10" s="228"/>
      <c r="M10" s="165"/>
      <c r="N10" s="232"/>
      <c r="O10" s="234"/>
      <c r="P10" s="97"/>
      <c r="Q10" s="98"/>
      <c r="R10" s="98"/>
      <c r="S10" s="98"/>
      <c r="T10" s="98"/>
      <c r="U10" s="98"/>
    </row>
    <row r="11" spans="1:21">
      <c r="A11" s="213"/>
      <c r="B11" s="214"/>
      <c r="C11" s="215"/>
      <c r="D11" s="216"/>
      <c r="E11" s="217"/>
      <c r="F11" s="235"/>
      <c r="G11" s="106"/>
      <c r="H11" s="162"/>
      <c r="I11" s="237"/>
      <c r="J11" s="238"/>
      <c r="K11" s="238"/>
      <c r="L11" s="238"/>
      <c r="M11" s="232"/>
      <c r="N11" s="232"/>
      <c r="O11" s="234"/>
      <c r="P11" s="97"/>
      <c r="Q11" s="98"/>
      <c r="R11" s="98"/>
      <c r="S11" s="98"/>
      <c r="T11" s="98"/>
      <c r="U11" s="98"/>
    </row>
    <row r="12" spans="1:21">
      <c r="A12" s="213"/>
      <c r="B12" s="214"/>
      <c r="C12" s="215"/>
      <c r="D12" s="216"/>
      <c r="E12" s="217"/>
      <c r="F12" s="235"/>
      <c r="G12" s="106"/>
      <c r="H12" s="161"/>
      <c r="I12" s="239"/>
      <c r="J12" s="232"/>
      <c r="K12" s="232"/>
      <c r="L12" s="232"/>
      <c r="M12" s="232"/>
      <c r="N12" s="232"/>
      <c r="O12" s="234"/>
      <c r="P12" s="97"/>
      <c r="Q12" s="98"/>
      <c r="R12" s="98"/>
      <c r="S12" s="98"/>
      <c r="T12" s="98"/>
      <c r="U12" s="98"/>
    </row>
    <row r="13" spans="1:21">
      <c r="A13" s="213"/>
      <c r="B13" s="218"/>
      <c r="C13" s="215"/>
      <c r="D13" s="216"/>
      <c r="E13" s="217"/>
      <c r="F13" s="235"/>
      <c r="G13" s="106"/>
      <c r="H13" s="162"/>
      <c r="I13" s="238"/>
      <c r="J13" s="238"/>
      <c r="K13" s="238"/>
      <c r="L13" s="238"/>
      <c r="M13" s="232"/>
      <c r="N13" s="232"/>
      <c r="O13" s="234"/>
      <c r="P13" s="97"/>
      <c r="Q13" s="98"/>
      <c r="R13" s="98"/>
      <c r="S13" s="98"/>
      <c r="T13" s="98"/>
      <c r="U13" s="98"/>
    </row>
    <row r="14" spans="1:21">
      <c r="A14" s="213"/>
      <c r="B14" s="218"/>
      <c r="C14" s="215"/>
      <c r="D14" s="216"/>
      <c r="E14" s="217"/>
      <c r="F14" s="235"/>
      <c r="G14" s="106"/>
      <c r="H14" s="162"/>
      <c r="I14" s="240"/>
      <c r="J14" s="232"/>
      <c r="K14" s="232"/>
      <c r="L14" s="232"/>
      <c r="M14" s="232"/>
      <c r="N14" s="232"/>
      <c r="O14" s="234"/>
      <c r="P14" s="97"/>
      <c r="Q14" s="98"/>
      <c r="R14" s="98"/>
      <c r="S14" s="98"/>
      <c r="T14" s="98"/>
      <c r="U14" s="98"/>
    </row>
    <row r="15" spans="1:21">
      <c r="A15" s="213"/>
      <c r="B15" s="221"/>
      <c r="C15" s="215"/>
      <c r="D15" s="216"/>
      <c r="E15" s="217"/>
      <c r="F15" s="235"/>
      <c r="G15" s="106"/>
      <c r="H15" s="48"/>
      <c r="I15" s="168"/>
      <c r="J15" s="282"/>
      <c r="K15" s="282"/>
      <c r="L15" s="282"/>
      <c r="M15" s="162"/>
      <c r="N15" s="48"/>
      <c r="O15" s="97"/>
      <c r="P15" s="97"/>
      <c r="Q15" s="98"/>
      <c r="R15" s="98"/>
      <c r="S15" s="98"/>
      <c r="T15" s="98"/>
      <c r="U15" s="98"/>
    </row>
    <row r="16" spans="1:21">
      <c r="A16" s="213"/>
      <c r="B16" s="222"/>
      <c r="C16" s="215"/>
      <c r="D16" s="216"/>
      <c r="E16" s="217"/>
      <c r="F16" s="235"/>
      <c r="G16" s="106"/>
      <c r="H16" s="48"/>
      <c r="I16" s="163"/>
      <c r="J16" s="163"/>
      <c r="K16" s="163"/>
      <c r="L16" s="166"/>
      <c r="M16" s="167"/>
      <c r="O16" s="97"/>
      <c r="P16" s="95"/>
      <c r="Q16" s="99"/>
      <c r="R16" s="99"/>
      <c r="S16" s="99"/>
      <c r="T16" s="99"/>
      <c r="U16" s="99"/>
    </row>
    <row r="17" spans="1:21">
      <c r="A17" s="213"/>
      <c r="B17" s="218"/>
      <c r="C17" s="215"/>
      <c r="D17" s="216"/>
      <c r="E17" s="217"/>
      <c r="F17" s="235"/>
      <c r="G17" s="106"/>
      <c r="H17" s="48"/>
      <c r="I17" s="163"/>
      <c r="J17" s="163"/>
      <c r="K17" s="163"/>
      <c r="L17" s="166"/>
      <c r="M17" s="167"/>
      <c r="O17" s="100"/>
      <c r="P17" s="101"/>
      <c r="Q17" s="99"/>
      <c r="R17" s="99"/>
      <c r="S17" s="99"/>
      <c r="T17" s="99"/>
      <c r="U17" s="98"/>
    </row>
    <row r="18" spans="1:21">
      <c r="A18" s="213"/>
      <c r="B18" s="221"/>
      <c r="C18" s="215"/>
      <c r="D18" s="216"/>
      <c r="E18" s="217"/>
      <c r="F18" s="235"/>
      <c r="G18" s="106"/>
      <c r="H18" s="48"/>
      <c r="I18" s="18"/>
      <c r="J18" s="18"/>
      <c r="K18" s="118"/>
      <c r="L18" s="18"/>
      <c r="M18" s="50"/>
    </row>
    <row r="19" spans="1:21">
      <c r="A19" s="213"/>
      <c r="B19" s="218"/>
      <c r="C19" s="215"/>
      <c r="D19" s="216"/>
      <c r="E19" s="217"/>
      <c r="F19" s="235"/>
      <c r="G19" s="106"/>
      <c r="H19" s="51"/>
      <c r="I19" s="52"/>
      <c r="J19" s="18"/>
      <c r="K19" s="18"/>
      <c r="L19" s="18"/>
      <c r="M19" s="48"/>
      <c r="N19" s="48"/>
    </row>
    <row r="20" spans="1:21">
      <c r="A20" s="213"/>
      <c r="B20" s="218"/>
      <c r="C20" s="215"/>
      <c r="D20" s="216"/>
      <c r="E20" s="217"/>
      <c r="F20" s="235"/>
      <c r="G20" s="106"/>
      <c r="H20" s="48"/>
      <c r="I20" s="106"/>
      <c r="J20" s="106"/>
      <c r="K20" s="106"/>
      <c r="L20" s="106"/>
      <c r="M20" s="48"/>
      <c r="N20" s="48"/>
    </row>
    <row r="21" spans="1:21">
      <c r="A21" s="213"/>
      <c r="B21" s="218"/>
      <c r="C21" s="215"/>
      <c r="D21" s="216"/>
      <c r="E21" s="217"/>
      <c r="F21" s="235"/>
      <c r="G21" s="106"/>
      <c r="H21" s="48"/>
      <c r="I21" s="106"/>
      <c r="J21" s="106"/>
      <c r="K21" s="106"/>
      <c r="L21" s="106"/>
      <c r="M21" s="48"/>
      <c r="N21" s="48"/>
    </row>
    <row r="22" spans="1:21">
      <c r="A22" s="213"/>
      <c r="B22" s="221"/>
      <c r="C22" s="215"/>
      <c r="D22" s="216"/>
      <c r="E22" s="217"/>
      <c r="F22" s="235"/>
      <c r="G22" s="106"/>
      <c r="H22" s="48"/>
      <c r="I22" s="106"/>
      <c r="J22" s="106"/>
      <c r="K22" s="106"/>
      <c r="L22" s="106"/>
      <c r="M22" s="48"/>
      <c r="N22" s="48"/>
    </row>
    <row r="23" spans="1:21">
      <c r="A23" s="223"/>
      <c r="B23" s="218"/>
      <c r="C23" s="219"/>
      <c r="D23" s="224"/>
      <c r="E23" s="225"/>
      <c r="F23" s="241"/>
      <c r="G23" s="106"/>
      <c r="H23" s="48"/>
      <c r="I23" s="106"/>
      <c r="J23" s="106"/>
      <c r="K23" s="106"/>
      <c r="L23" s="106"/>
      <c r="M23" s="48"/>
      <c r="N23" s="48"/>
    </row>
    <row r="24" spans="1:21">
      <c r="A24" s="223"/>
      <c r="B24" s="242"/>
      <c r="C24" s="219"/>
      <c r="D24" s="224"/>
      <c r="E24" s="225"/>
      <c r="F24" s="241"/>
      <c r="G24" s="106"/>
      <c r="H24" s="48"/>
      <c r="I24" s="106"/>
      <c r="J24" s="106"/>
      <c r="K24" s="106"/>
      <c r="L24" s="106"/>
      <c r="M24" s="48"/>
      <c r="N24" s="48"/>
    </row>
    <row r="25" spans="1:21" ht="21" thickBot="1">
      <c r="A25" s="119"/>
      <c r="B25" s="102"/>
      <c r="C25" s="157"/>
      <c r="D25" s="159"/>
      <c r="E25" s="158"/>
      <c r="F25" s="243"/>
      <c r="G25" s="106"/>
      <c r="H25" s="106"/>
      <c r="I25" s="106"/>
      <c r="J25" s="106"/>
      <c r="K25" s="106"/>
      <c r="L25" s="106"/>
      <c r="M25" s="106"/>
    </row>
    <row r="26" spans="1:21" ht="34.25" customHeight="1" thickBot="1">
      <c r="A26" s="106"/>
      <c r="B26" s="244" t="s">
        <v>39</v>
      </c>
      <c r="C26" s="164"/>
      <c r="D26" s="112"/>
      <c r="E26" s="249" t="s">
        <v>155</v>
      </c>
      <c r="F26" s="250" t="s">
        <v>40</v>
      </c>
      <c r="G26" s="106"/>
      <c r="H26" s="106"/>
      <c r="I26" s="245"/>
      <c r="J26" s="106"/>
      <c r="K26" s="106"/>
      <c r="L26" s="106"/>
    </row>
    <row r="27" spans="1:21" ht="26" customHeight="1" thickBot="1">
      <c r="A27" s="106"/>
      <c r="B27" s="106"/>
      <c r="C27" s="111"/>
      <c r="D27" s="106"/>
      <c r="E27" s="106"/>
      <c r="F27" s="251" t="s">
        <v>41</v>
      </c>
      <c r="G27" s="106"/>
      <c r="H27" s="106"/>
      <c r="I27" s="106"/>
      <c r="L27" s="106"/>
    </row>
    <row r="28" spans="1:21" ht="23.25" customHeight="1">
      <c r="A28" s="106"/>
      <c r="B28" s="106"/>
      <c r="C28" s="111"/>
      <c r="D28" s="106"/>
      <c r="E28" s="106"/>
      <c r="F28" s="106"/>
      <c r="G28" s="110" t="s">
        <v>42</v>
      </c>
      <c r="H28" s="106"/>
      <c r="I28" s="106"/>
      <c r="J28" s="106"/>
      <c r="K28" s="106"/>
      <c r="L28" s="106"/>
      <c r="M28" s="106"/>
    </row>
    <row r="29" spans="1:21">
      <c r="A29" s="106"/>
      <c r="B29" s="116"/>
      <c r="C29" s="160"/>
      <c r="D29" s="106"/>
      <c r="E29" s="106"/>
      <c r="F29" s="106"/>
      <c r="G29" s="106"/>
      <c r="H29" s="106"/>
      <c r="I29" s="106"/>
      <c r="J29" s="106"/>
      <c r="K29" s="106"/>
      <c r="L29" s="106"/>
    </row>
    <row r="30" spans="1:21">
      <c r="D30" s="103"/>
      <c r="E30" s="103"/>
    </row>
  </sheetData>
  <mergeCells count="5">
    <mergeCell ref="A3:A4"/>
    <mergeCell ref="B3:B4"/>
    <mergeCell ref="C3:C4"/>
    <mergeCell ref="J15:L15"/>
    <mergeCell ref="D3:E3"/>
  </mergeCells>
  <pageMargins left="0.39370078740157483" right="0.19685039370078741" top="0.39370078740157483" bottom="0.19685039370078741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A7" zoomScale="60" zoomScaleNormal="60" workbookViewId="0">
      <selection activeCell="Q26" sqref="Q26"/>
    </sheetView>
  </sheetViews>
  <sheetFormatPr defaultColWidth="9.08984375" defaultRowHeight="14.5"/>
  <cols>
    <col min="1" max="1" width="30.6328125" style="5" customWidth="1"/>
    <col min="2" max="2" width="4.6328125" style="15" customWidth="1"/>
    <col min="3" max="4" width="15.6328125" style="5" customWidth="1"/>
    <col min="5" max="5" width="3.36328125" style="5" customWidth="1"/>
    <col min="6" max="6" width="15.6328125" style="5" customWidth="1"/>
    <col min="7" max="7" width="12.6328125" style="5" customWidth="1"/>
    <col min="8" max="8" width="5.453125" style="5" customWidth="1"/>
    <col min="9" max="9" width="15.6328125" style="5" customWidth="1"/>
    <col min="10" max="10" width="12.6328125" style="5" customWidth="1"/>
    <col min="11" max="11" width="3.6328125" style="5" customWidth="1"/>
    <col min="12" max="12" width="15.6328125" style="5" customWidth="1"/>
    <col min="13" max="13" width="12.6328125" style="5" customWidth="1"/>
    <col min="14" max="14" width="4.36328125" style="5" customWidth="1"/>
    <col min="15" max="16384" width="9.08984375" style="5"/>
  </cols>
  <sheetData>
    <row r="1" spans="1:14" s="4" customFormat="1" ht="23.25" customHeight="1">
      <c r="A1" s="53" t="s">
        <v>156</v>
      </c>
      <c r="B1" s="55"/>
      <c r="C1" s="56"/>
      <c r="D1" s="56"/>
      <c r="E1" s="53"/>
      <c r="F1" s="57"/>
      <c r="G1" s="57"/>
      <c r="H1" s="57"/>
      <c r="I1" s="57"/>
      <c r="J1" s="57"/>
      <c r="K1" s="57"/>
      <c r="L1" s="57"/>
      <c r="M1" s="58"/>
      <c r="N1" s="53"/>
    </row>
    <row r="2" spans="1:14" s="12" customFormat="1" ht="21" customHeight="1">
      <c r="A2" s="54" t="s">
        <v>43</v>
      </c>
      <c r="B2" s="17"/>
      <c r="C2" s="59"/>
      <c r="D2" s="54" t="s">
        <v>44</v>
      </c>
      <c r="E2" s="252" t="s">
        <v>120</v>
      </c>
      <c r="F2" s="59"/>
      <c r="G2" s="58"/>
      <c r="H2" s="252" t="s">
        <v>121</v>
      </c>
      <c r="I2" s="59"/>
      <c r="J2" s="58"/>
      <c r="K2" s="58" t="s">
        <v>122</v>
      </c>
      <c r="L2" s="59"/>
      <c r="M2" s="58"/>
      <c r="N2" s="60"/>
    </row>
    <row r="3" spans="1:14" s="4" customFormat="1" ht="14" customHeight="1">
      <c r="A3" s="53"/>
      <c r="B3" s="55"/>
      <c r="C3" s="56"/>
      <c r="D3" s="56"/>
      <c r="E3" s="53"/>
      <c r="F3" s="58"/>
      <c r="G3" s="58"/>
      <c r="H3" s="53"/>
      <c r="I3" s="58"/>
      <c r="J3" s="58"/>
      <c r="K3" s="53"/>
      <c r="L3" s="58"/>
      <c r="M3" s="58"/>
      <c r="N3" s="53"/>
    </row>
    <row r="4" spans="1:14" s="13" customFormat="1" ht="40.5" customHeight="1">
      <c r="A4" s="287" t="s">
        <v>45</v>
      </c>
      <c r="B4" s="289"/>
      <c r="C4" s="287" t="s">
        <v>46</v>
      </c>
      <c r="D4" s="288"/>
      <c r="E4" s="289"/>
      <c r="F4" s="287" t="s">
        <v>47</v>
      </c>
      <c r="G4" s="288"/>
      <c r="H4" s="289"/>
      <c r="I4" s="290" t="s">
        <v>129</v>
      </c>
      <c r="J4" s="291"/>
      <c r="K4" s="292"/>
      <c r="L4" s="287" t="s">
        <v>48</v>
      </c>
      <c r="M4" s="288"/>
      <c r="N4" s="289"/>
    </row>
    <row r="5" spans="1:14" ht="18" customHeight="1">
      <c r="A5" s="61" t="s">
        <v>125</v>
      </c>
      <c r="B5" s="62"/>
      <c r="C5" s="63" t="s">
        <v>127</v>
      </c>
      <c r="D5" s="64"/>
      <c r="E5" s="65"/>
      <c r="F5" s="63" t="s">
        <v>139</v>
      </c>
      <c r="G5" s="64"/>
      <c r="H5" s="65"/>
      <c r="I5" s="63" t="s">
        <v>130</v>
      </c>
      <c r="J5" s="64"/>
      <c r="K5" s="65"/>
      <c r="L5" s="63" t="s">
        <v>132</v>
      </c>
      <c r="M5" s="64"/>
      <c r="N5" s="65"/>
    </row>
    <row r="6" spans="1:14" ht="18" customHeight="1">
      <c r="A6" s="61" t="s">
        <v>138</v>
      </c>
      <c r="B6" s="62"/>
      <c r="C6" s="63" t="s">
        <v>49</v>
      </c>
      <c r="D6" s="64"/>
      <c r="E6" s="65"/>
      <c r="F6" s="63" t="s">
        <v>140</v>
      </c>
      <c r="G6" s="64"/>
      <c r="H6" s="65"/>
      <c r="I6" s="63" t="s">
        <v>50</v>
      </c>
      <c r="J6" s="64"/>
      <c r="K6" s="65"/>
      <c r="L6" s="63" t="s">
        <v>133</v>
      </c>
      <c r="M6" s="64"/>
      <c r="N6" s="65"/>
    </row>
    <row r="7" spans="1:14" ht="18" customHeight="1">
      <c r="A7" s="61" t="s">
        <v>126</v>
      </c>
      <c r="B7" s="62"/>
      <c r="C7" s="63" t="s">
        <v>123</v>
      </c>
      <c r="D7" s="64"/>
      <c r="E7" s="65"/>
      <c r="F7" s="63" t="s">
        <v>128</v>
      </c>
      <c r="G7" s="64"/>
      <c r="H7" s="65"/>
      <c r="I7" s="63" t="s">
        <v>131</v>
      </c>
      <c r="J7" s="64"/>
      <c r="K7" s="65"/>
      <c r="L7" s="63" t="s">
        <v>134</v>
      </c>
      <c r="M7" s="64"/>
      <c r="N7" s="65"/>
    </row>
    <row r="8" spans="1:14" ht="18" customHeight="1">
      <c r="A8" s="61" t="s">
        <v>118</v>
      </c>
      <c r="B8" s="62"/>
      <c r="C8" s="63" t="s">
        <v>124</v>
      </c>
      <c r="D8" s="64"/>
      <c r="E8" s="65"/>
      <c r="F8" s="63" t="s">
        <v>51</v>
      </c>
      <c r="G8" s="64"/>
      <c r="H8" s="65"/>
      <c r="I8" s="63" t="s">
        <v>141</v>
      </c>
      <c r="J8" s="64"/>
      <c r="K8" s="65"/>
      <c r="L8" s="63" t="s">
        <v>135</v>
      </c>
      <c r="M8" s="64"/>
      <c r="N8" s="65"/>
    </row>
    <row r="9" spans="1:14" ht="18" customHeight="1">
      <c r="A9" s="61" t="s">
        <v>119</v>
      </c>
      <c r="B9" s="62"/>
      <c r="C9" s="63" t="s">
        <v>52</v>
      </c>
      <c r="D9" s="64"/>
      <c r="E9" s="65"/>
      <c r="F9" s="63"/>
      <c r="G9" s="64"/>
      <c r="H9" s="65"/>
      <c r="I9" s="63" t="s">
        <v>142</v>
      </c>
      <c r="J9" s="64"/>
      <c r="K9" s="65"/>
      <c r="L9" s="63" t="s">
        <v>136</v>
      </c>
      <c r="M9" s="64"/>
      <c r="N9" s="65"/>
    </row>
    <row r="10" spans="1:14" ht="18" customHeight="1">
      <c r="A10" s="61" t="s">
        <v>53</v>
      </c>
      <c r="B10" s="62"/>
      <c r="C10" s="61"/>
      <c r="D10" s="66"/>
      <c r="E10" s="65"/>
      <c r="F10" s="63"/>
      <c r="G10" s="64"/>
      <c r="H10" s="65"/>
      <c r="I10" s="63" t="s">
        <v>143</v>
      </c>
      <c r="J10" s="64"/>
      <c r="K10" s="65"/>
      <c r="L10" s="63" t="s">
        <v>54</v>
      </c>
      <c r="M10" s="64"/>
      <c r="N10" s="65"/>
    </row>
    <row r="11" spans="1:14" ht="18" customHeight="1">
      <c r="A11" s="256" t="s">
        <v>55</v>
      </c>
      <c r="B11" s="62"/>
      <c r="C11" s="61"/>
      <c r="D11" s="66"/>
      <c r="E11" s="65"/>
      <c r="F11" s="63"/>
      <c r="G11" s="64"/>
      <c r="H11" s="65"/>
      <c r="I11" s="63" t="s">
        <v>144</v>
      </c>
      <c r="J11" s="64"/>
      <c r="K11" s="65"/>
      <c r="L11" s="63" t="s">
        <v>56</v>
      </c>
      <c r="M11" s="64"/>
      <c r="N11" s="65"/>
    </row>
    <row r="12" spans="1:14" ht="18" customHeight="1">
      <c r="A12" s="10" t="s">
        <v>57</v>
      </c>
      <c r="B12" s="153"/>
      <c r="C12" s="10" t="s">
        <v>57</v>
      </c>
      <c r="D12" s="10"/>
      <c r="E12" s="153"/>
      <c r="F12" s="10" t="s">
        <v>58</v>
      </c>
      <c r="G12" s="10"/>
      <c r="H12" s="153"/>
      <c r="I12" s="10" t="s">
        <v>58</v>
      </c>
      <c r="J12" s="10"/>
      <c r="K12" s="153"/>
      <c r="L12" s="10" t="s">
        <v>58</v>
      </c>
      <c r="M12" s="10"/>
      <c r="N12" s="153"/>
    </row>
    <row r="13" spans="1:14" ht="18" customHeight="1">
      <c r="A13" s="67" t="s">
        <v>59</v>
      </c>
      <c r="B13" s="155"/>
      <c r="C13" s="67" t="s">
        <v>59</v>
      </c>
      <c r="D13" s="69"/>
      <c r="E13" s="155"/>
      <c r="F13" s="67" t="s">
        <v>59</v>
      </c>
      <c r="G13" s="69"/>
      <c r="H13" s="155"/>
      <c r="I13" s="67" t="s">
        <v>59</v>
      </c>
      <c r="J13" s="69"/>
      <c r="K13" s="155"/>
      <c r="L13" s="67" t="s">
        <v>59</v>
      </c>
      <c r="M13" s="69"/>
      <c r="N13" s="155"/>
    </row>
    <row r="14" spans="1:14" ht="18" customHeight="1">
      <c r="A14" s="68"/>
      <c r="B14" s="154"/>
      <c r="C14" s="68"/>
      <c r="D14" s="69"/>
      <c r="E14" s="154"/>
      <c r="F14" s="68"/>
      <c r="G14" s="69"/>
      <c r="H14" s="154"/>
      <c r="I14" s="68"/>
      <c r="J14" s="69"/>
      <c r="K14" s="154"/>
      <c r="L14" s="68"/>
      <c r="M14" s="69"/>
      <c r="N14" s="155"/>
    </row>
    <row r="15" spans="1:14" ht="18" customHeight="1">
      <c r="A15" s="68"/>
      <c r="B15" s="154"/>
      <c r="C15" s="68"/>
      <c r="D15" s="69"/>
      <c r="E15" s="154"/>
      <c r="F15" s="68"/>
      <c r="G15" s="69"/>
      <c r="H15" s="154"/>
      <c r="I15" s="68"/>
      <c r="J15" s="69"/>
      <c r="K15" s="154"/>
      <c r="L15" s="68"/>
      <c r="M15" s="69"/>
      <c r="N15" s="155"/>
    </row>
    <row r="16" spans="1:14" ht="18" customHeight="1">
      <c r="A16" s="10" t="s">
        <v>60</v>
      </c>
      <c r="B16" s="153"/>
      <c r="C16" s="10" t="s">
        <v>60</v>
      </c>
      <c r="D16" s="10"/>
      <c r="E16" s="153"/>
      <c r="F16" s="10" t="s">
        <v>61</v>
      </c>
      <c r="G16" s="10"/>
      <c r="H16" s="153"/>
      <c r="I16" s="10" t="s">
        <v>61</v>
      </c>
      <c r="J16" s="10"/>
      <c r="K16" s="153"/>
      <c r="L16" s="10" t="s">
        <v>61</v>
      </c>
      <c r="M16" s="10"/>
      <c r="N16" s="153"/>
    </row>
    <row r="17" spans="1:14" ht="18" customHeight="1">
      <c r="A17" s="67" t="s">
        <v>59</v>
      </c>
      <c r="B17" s="70"/>
      <c r="C17" s="67" t="s">
        <v>59</v>
      </c>
      <c r="D17" s="69"/>
      <c r="E17" s="70"/>
      <c r="F17" s="67" t="s">
        <v>59</v>
      </c>
      <c r="G17" s="69"/>
      <c r="H17" s="70"/>
      <c r="I17" s="67" t="s">
        <v>59</v>
      </c>
      <c r="J17" s="69"/>
      <c r="K17" s="70"/>
      <c r="L17" s="67" t="s">
        <v>59</v>
      </c>
      <c r="M17" s="69"/>
      <c r="N17" s="70"/>
    </row>
    <row r="18" spans="1:14" ht="18" customHeight="1">
      <c r="A18" s="63"/>
      <c r="B18" s="175"/>
      <c r="C18" s="63"/>
      <c r="D18" s="64"/>
      <c r="E18" s="175"/>
      <c r="F18" s="63"/>
      <c r="G18" s="64"/>
      <c r="H18" s="175"/>
      <c r="I18" s="63"/>
      <c r="J18" s="64"/>
      <c r="K18" s="175"/>
      <c r="L18" s="63"/>
      <c r="M18" s="64"/>
      <c r="N18" s="176"/>
    </row>
    <row r="19" spans="1:14" ht="18" customHeight="1">
      <c r="A19" s="177"/>
      <c r="B19" s="178"/>
      <c r="C19" s="177"/>
      <c r="D19" s="179"/>
      <c r="E19" s="178"/>
      <c r="F19" s="177"/>
      <c r="G19" s="179"/>
      <c r="H19" s="178"/>
      <c r="I19" s="177"/>
      <c r="J19" s="179"/>
      <c r="K19" s="178"/>
      <c r="L19" s="177"/>
      <c r="M19" s="179"/>
      <c r="N19" s="180"/>
    </row>
    <row r="20" spans="1:14" ht="35" customHeight="1">
      <c r="A20" s="71"/>
      <c r="B20" s="72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</row>
    <row r="21" spans="1:14" s="12" customFormat="1" ht="21.75" customHeight="1">
      <c r="A21" s="286" t="s">
        <v>62</v>
      </c>
      <c r="B21" s="286"/>
      <c r="C21" s="286"/>
      <c r="D21" s="286"/>
      <c r="E21" s="74"/>
      <c r="G21" s="71"/>
      <c r="H21" s="71"/>
      <c r="I21" s="71"/>
      <c r="J21" s="71"/>
      <c r="K21" s="71"/>
      <c r="L21" s="71"/>
      <c r="M21" s="71"/>
      <c r="N21" s="71"/>
    </row>
    <row r="22" spans="1:14" s="12" customFormat="1" ht="23.25" customHeight="1" thickBot="1">
      <c r="A22" s="286" t="s">
        <v>63</v>
      </c>
      <c r="B22" s="286"/>
      <c r="C22" s="286"/>
      <c r="D22" s="286"/>
      <c r="E22" s="74"/>
      <c r="F22" s="73" t="s">
        <v>64</v>
      </c>
      <c r="G22" s="170"/>
      <c r="H22" s="170"/>
      <c r="I22" s="171"/>
      <c r="J22" s="75"/>
      <c r="K22" s="75"/>
      <c r="L22" s="75"/>
      <c r="M22" s="75"/>
      <c r="N22" s="75"/>
    </row>
    <row r="23" spans="1:14" s="12" customFormat="1" ht="18" customHeight="1">
      <c r="A23" s="76" t="s">
        <v>65</v>
      </c>
      <c r="B23" s="77"/>
      <c r="C23" s="78" t="s">
        <v>66</v>
      </c>
      <c r="D23" s="78" t="s">
        <v>67</v>
      </c>
      <c r="E23" s="74"/>
      <c r="F23" s="172" t="s">
        <v>36</v>
      </c>
      <c r="G23" s="173"/>
      <c r="H23" s="173" t="s">
        <v>68</v>
      </c>
      <c r="I23" s="174"/>
      <c r="J23" s="75">
        <f>IF(B12=3,7,IF(B12=2,4.666,IF(B12=1,2.333,0)))</f>
        <v>0</v>
      </c>
      <c r="K23" s="75">
        <f>IF(E12=3,7,IF(E12=2,4.666,IF(E12=1,2.333,0)))</f>
        <v>0</v>
      </c>
      <c r="L23" s="75">
        <f>IF(H12=3,6,IF(H12=2,4,IF(H12=1,2,0)))</f>
        <v>0</v>
      </c>
      <c r="M23" s="75">
        <f>IF(K12=3,5,IF(K12=2,3.333,IF(K12=1,1.667,0)))</f>
        <v>0</v>
      </c>
      <c r="N23" s="75">
        <f>IF(N12=3,5,IF(N12=2,3.333,IF(N12=1,1.667,0)))</f>
        <v>0</v>
      </c>
    </row>
    <row r="24" spans="1:14" s="12" customFormat="1" ht="18" customHeight="1" thickBot="1">
      <c r="A24" s="266" t="s">
        <v>181</v>
      </c>
      <c r="B24" s="77"/>
      <c r="C24" s="79"/>
      <c r="D24" s="79"/>
      <c r="E24" s="74"/>
      <c r="F24" s="114" t="s">
        <v>37</v>
      </c>
      <c r="G24" s="115"/>
      <c r="H24" s="115" t="s">
        <v>68</v>
      </c>
      <c r="I24" s="156"/>
      <c r="J24" s="75">
        <f>IF(B16=3,7,IF(B16=2,4.666,IF(B16=1,2.333,0)))</f>
        <v>0</v>
      </c>
      <c r="K24" s="75">
        <f>IF(E16=3,7,IF(E16=2,4.666,IF(E16=1,2.333,0)))</f>
        <v>0</v>
      </c>
      <c r="L24" s="75">
        <f>IF(H16=3,6,IF(H16=2,4,IF(H16=1,2,0)))</f>
        <v>0</v>
      </c>
      <c r="M24" s="75">
        <f>IF(K16=3,5,IF(K16=2,3.333,IF(K16=1,1.667,0)))</f>
        <v>0</v>
      </c>
      <c r="N24" s="75">
        <f>IF(N16=3,5,IF(N16=2,3.333,IF(N16=1,1.667,0)))</f>
        <v>0</v>
      </c>
    </row>
    <row r="25" spans="1:14" s="12" customFormat="1" ht="18" customHeight="1" thickBot="1">
      <c r="A25" s="267" t="s">
        <v>69</v>
      </c>
      <c r="B25" s="77"/>
      <c r="C25" s="79"/>
      <c r="D25" s="79"/>
      <c r="E25" s="74"/>
      <c r="F25" s="59"/>
      <c r="G25" s="59"/>
      <c r="H25" s="59"/>
      <c r="I25" s="59"/>
      <c r="J25" s="59"/>
      <c r="K25" s="59"/>
      <c r="L25" s="59"/>
      <c r="M25" s="59"/>
      <c r="N25" s="59"/>
    </row>
    <row r="26" spans="1:14" s="12" customFormat="1" ht="18" customHeight="1" thickBot="1">
      <c r="A26" s="268" t="s">
        <v>70</v>
      </c>
      <c r="B26" s="80"/>
      <c r="C26" s="81"/>
      <c r="D26" s="81"/>
      <c r="E26" s="82"/>
      <c r="F26" s="311" t="s">
        <v>71</v>
      </c>
      <c r="G26" s="312"/>
      <c r="H26" s="312"/>
      <c r="I26" s="312"/>
      <c r="J26" s="312"/>
      <c r="K26" s="312"/>
      <c r="L26" s="313"/>
      <c r="M26" s="59"/>
      <c r="N26" s="59"/>
    </row>
    <row r="27" spans="1:14" s="12" customFormat="1" ht="18" customHeight="1" thickBot="1">
      <c r="A27" s="266" t="s">
        <v>178</v>
      </c>
      <c r="B27" s="77"/>
      <c r="C27" s="79"/>
      <c r="D27" s="79"/>
      <c r="E27" s="74"/>
      <c r="F27" s="7" t="s">
        <v>72</v>
      </c>
      <c r="G27" s="293" t="s">
        <v>73</v>
      </c>
      <c r="H27" s="294"/>
      <c r="I27" s="8" t="s">
        <v>26</v>
      </c>
      <c r="J27" s="309" t="s">
        <v>20</v>
      </c>
      <c r="K27" s="310"/>
      <c r="L27" s="9" t="s">
        <v>22</v>
      </c>
      <c r="M27" s="59"/>
      <c r="N27" s="59"/>
    </row>
    <row r="28" spans="1:14" s="12" customFormat="1" ht="18" customHeight="1">
      <c r="A28" s="266" t="s">
        <v>74</v>
      </c>
      <c r="B28" s="77"/>
      <c r="C28" s="79"/>
      <c r="D28" s="79"/>
      <c r="E28" s="74"/>
      <c r="F28" s="85">
        <v>1</v>
      </c>
      <c r="G28" s="295">
        <v>7</v>
      </c>
      <c r="H28" s="296"/>
      <c r="I28" s="86">
        <f>100*G28/100</f>
        <v>7</v>
      </c>
      <c r="J28" s="301">
        <f>66.66*G28/100</f>
        <v>4.6661999999999999</v>
      </c>
      <c r="K28" s="302"/>
      <c r="L28" s="86">
        <f>33.33*G28/100</f>
        <v>2.3331</v>
      </c>
      <c r="M28" s="59"/>
      <c r="N28" s="59"/>
    </row>
    <row r="29" spans="1:14" s="12" customFormat="1" ht="18" customHeight="1">
      <c r="A29" s="266" t="s">
        <v>75</v>
      </c>
      <c r="B29" s="77"/>
      <c r="C29" s="79"/>
      <c r="D29" s="79"/>
      <c r="E29" s="74"/>
      <c r="F29" s="87">
        <v>2</v>
      </c>
      <c r="G29" s="297">
        <v>7</v>
      </c>
      <c r="H29" s="298"/>
      <c r="I29" s="86">
        <f t="shared" ref="I29:I32" si="0">100*G29/100</f>
        <v>7</v>
      </c>
      <c r="J29" s="303">
        <f t="shared" ref="J29:J32" si="1">66.66*G29/100</f>
        <v>4.6661999999999999</v>
      </c>
      <c r="K29" s="304"/>
      <c r="L29" s="86">
        <f t="shared" ref="L29:L32" si="2">33.33*G29/100</f>
        <v>2.3331</v>
      </c>
      <c r="M29" s="88"/>
      <c r="N29" s="59"/>
    </row>
    <row r="30" spans="1:14" s="12" customFormat="1" ht="18" customHeight="1">
      <c r="A30" s="269" t="s">
        <v>179</v>
      </c>
      <c r="B30" s="83"/>
      <c r="C30" s="84"/>
      <c r="D30" s="84"/>
      <c r="E30" s="74"/>
      <c r="F30" s="89">
        <v>3</v>
      </c>
      <c r="G30" s="297">
        <v>6</v>
      </c>
      <c r="H30" s="298"/>
      <c r="I30" s="86">
        <f t="shared" si="0"/>
        <v>6</v>
      </c>
      <c r="J30" s="303">
        <f t="shared" si="1"/>
        <v>3.9995999999999996</v>
      </c>
      <c r="K30" s="304"/>
      <c r="L30" s="86">
        <f t="shared" si="2"/>
        <v>1.9997999999999998</v>
      </c>
      <c r="M30" s="88"/>
      <c r="N30" s="59"/>
    </row>
    <row r="31" spans="1:14" s="12" customFormat="1" ht="18" customHeight="1">
      <c r="A31" s="266" t="s">
        <v>76</v>
      </c>
      <c r="B31" s="77"/>
      <c r="C31" s="79"/>
      <c r="D31" s="79"/>
      <c r="E31" s="74"/>
      <c r="F31" s="87">
        <v>4</v>
      </c>
      <c r="G31" s="297">
        <v>5</v>
      </c>
      <c r="H31" s="298"/>
      <c r="I31" s="86">
        <f t="shared" si="0"/>
        <v>5</v>
      </c>
      <c r="J31" s="303">
        <f t="shared" si="1"/>
        <v>3.3329999999999997</v>
      </c>
      <c r="K31" s="304"/>
      <c r="L31" s="86">
        <f t="shared" si="2"/>
        <v>1.6664999999999999</v>
      </c>
      <c r="M31" s="88"/>
      <c r="N31" s="59"/>
    </row>
    <row r="32" spans="1:14" s="12" customFormat="1" ht="18" customHeight="1" thickBot="1">
      <c r="A32" s="266" t="s">
        <v>180</v>
      </c>
      <c r="B32" s="77"/>
      <c r="C32" s="79"/>
      <c r="D32" s="79"/>
      <c r="E32" s="74"/>
      <c r="F32" s="90">
        <v>5</v>
      </c>
      <c r="G32" s="314">
        <v>5</v>
      </c>
      <c r="H32" s="315"/>
      <c r="I32" s="86">
        <f t="shared" si="0"/>
        <v>5</v>
      </c>
      <c r="J32" s="305">
        <f t="shared" si="1"/>
        <v>3.3329999999999997</v>
      </c>
      <c r="K32" s="306"/>
      <c r="L32" s="86">
        <f t="shared" si="2"/>
        <v>1.6664999999999999</v>
      </c>
      <c r="M32" s="88"/>
      <c r="N32" s="59"/>
    </row>
    <row r="33" spans="1:14" s="12" customFormat="1" ht="18" customHeight="1" thickBot="1">
      <c r="E33" s="74"/>
      <c r="F33" s="91" t="s">
        <v>77</v>
      </c>
      <c r="G33" s="299">
        <f t="shared" ref="G33" ca="1" si="3">SUM(G28:G33)</f>
        <v>30</v>
      </c>
      <c r="H33" s="300"/>
      <c r="I33" s="92">
        <f t="shared" ref="I33" ca="1" si="4">SUM(I28:I33)</f>
        <v>30</v>
      </c>
      <c r="J33" s="307">
        <f>SUM(J28:K32)</f>
        <v>19.997999999999998</v>
      </c>
      <c r="K33" s="308"/>
      <c r="L33" s="92">
        <v>10</v>
      </c>
      <c r="M33" s="88"/>
    </row>
    <row r="34" spans="1:14" ht="18">
      <c r="A34" s="264"/>
      <c r="B34" s="265"/>
      <c r="C34" s="264"/>
      <c r="D34" s="264"/>
      <c r="E34" s="71"/>
      <c r="F34" s="64"/>
      <c r="G34" s="64"/>
      <c r="H34" s="64"/>
      <c r="I34" s="64"/>
      <c r="J34" s="64"/>
      <c r="K34" s="113"/>
      <c r="L34" s="64"/>
      <c r="M34" s="71"/>
    </row>
    <row r="35" spans="1:14" ht="18">
      <c r="A35" s="264"/>
      <c r="B35" s="265"/>
      <c r="C35" s="264"/>
      <c r="D35" s="264"/>
      <c r="E35" s="2"/>
      <c r="K35" s="16"/>
      <c r="M35" s="2"/>
      <c r="N35" s="93" t="s">
        <v>78</v>
      </c>
    </row>
    <row r="36" spans="1:14" ht="18">
      <c r="A36" s="2"/>
      <c r="B36" s="14"/>
      <c r="C36" s="2"/>
      <c r="D36" s="2"/>
      <c r="E36" s="2"/>
      <c r="F36" s="6"/>
      <c r="G36" s="6"/>
      <c r="H36" s="6"/>
      <c r="I36" s="6"/>
      <c r="J36" s="6"/>
      <c r="K36" s="6"/>
      <c r="L36" s="6"/>
      <c r="M36" s="2"/>
      <c r="N36" s="2"/>
    </row>
    <row r="37" spans="1:14">
      <c r="A37" s="2"/>
      <c r="B37" s="1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9" spans="1:14">
      <c r="A39" s="2"/>
      <c r="B39" s="1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8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M44" s="3"/>
      <c r="N44" s="2"/>
    </row>
    <row r="45" spans="1:14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58" spans="1:14" ht="15.5">
      <c r="A58" s="285"/>
      <c r="B58" s="285"/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11"/>
      <c r="N58" s="11"/>
    </row>
  </sheetData>
  <mergeCells count="23">
    <mergeCell ref="J32:K32"/>
    <mergeCell ref="J33:K33"/>
    <mergeCell ref="J27:K27"/>
    <mergeCell ref="F26:L26"/>
    <mergeCell ref="G30:H30"/>
    <mergeCell ref="G31:H31"/>
    <mergeCell ref="G32:H32"/>
    <mergeCell ref="A58:L58"/>
    <mergeCell ref="A21:D21"/>
    <mergeCell ref="A22:D22"/>
    <mergeCell ref="F4:H4"/>
    <mergeCell ref="I4:K4"/>
    <mergeCell ref="L4:N4"/>
    <mergeCell ref="C4:E4"/>
    <mergeCell ref="A4:B4"/>
    <mergeCell ref="G27:H27"/>
    <mergeCell ref="G28:H28"/>
    <mergeCell ref="G29:H29"/>
    <mergeCell ref="G33:H33"/>
    <mergeCell ref="J28:K28"/>
    <mergeCell ref="J29:K29"/>
    <mergeCell ref="J30:K30"/>
    <mergeCell ref="J31:K31"/>
  </mergeCells>
  <pageMargins left="0.43307086614173229" right="0.23622047244094491" top="0.19685039370078741" bottom="0.19685039370078741" header="0.31496062992125984" footer="0.31496062992125984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70" zoomScaleNormal="70" workbookViewId="0">
      <selection activeCell="A18" sqref="A18"/>
    </sheetView>
  </sheetViews>
  <sheetFormatPr defaultColWidth="9.08984375" defaultRowHeight="13"/>
  <cols>
    <col min="1" max="1" width="6.36328125" style="2" customWidth="1"/>
    <col min="2" max="256" width="9.08984375" style="2"/>
    <col min="257" max="257" width="6.36328125" style="2" customWidth="1"/>
    <col min="258" max="512" width="9.08984375" style="2"/>
    <col min="513" max="513" width="6.36328125" style="2" customWidth="1"/>
    <col min="514" max="768" width="9.08984375" style="2"/>
    <col min="769" max="769" width="6.36328125" style="2" customWidth="1"/>
    <col min="770" max="1024" width="9.08984375" style="2"/>
    <col min="1025" max="1025" width="6.36328125" style="2" customWidth="1"/>
    <col min="1026" max="1280" width="9.08984375" style="2"/>
    <col min="1281" max="1281" width="6.36328125" style="2" customWidth="1"/>
    <col min="1282" max="1536" width="9.08984375" style="2"/>
    <col min="1537" max="1537" width="6.36328125" style="2" customWidth="1"/>
    <col min="1538" max="1792" width="9.08984375" style="2"/>
    <col min="1793" max="1793" width="6.36328125" style="2" customWidth="1"/>
    <col min="1794" max="2048" width="9.08984375" style="2"/>
    <col min="2049" max="2049" width="6.36328125" style="2" customWidth="1"/>
    <col min="2050" max="2304" width="9.08984375" style="2"/>
    <col min="2305" max="2305" width="6.36328125" style="2" customWidth="1"/>
    <col min="2306" max="2560" width="9.08984375" style="2"/>
    <col min="2561" max="2561" width="6.36328125" style="2" customWidth="1"/>
    <col min="2562" max="2816" width="9.08984375" style="2"/>
    <col min="2817" max="2817" width="6.36328125" style="2" customWidth="1"/>
    <col min="2818" max="3072" width="9.08984375" style="2"/>
    <col min="3073" max="3073" width="6.36328125" style="2" customWidth="1"/>
    <col min="3074" max="3328" width="9.08984375" style="2"/>
    <col min="3329" max="3329" width="6.36328125" style="2" customWidth="1"/>
    <col min="3330" max="3584" width="9.08984375" style="2"/>
    <col min="3585" max="3585" width="6.36328125" style="2" customWidth="1"/>
    <col min="3586" max="3840" width="9.08984375" style="2"/>
    <col min="3841" max="3841" width="6.36328125" style="2" customWidth="1"/>
    <col min="3842" max="4096" width="9.08984375" style="2"/>
    <col min="4097" max="4097" width="6.36328125" style="2" customWidth="1"/>
    <col min="4098" max="4352" width="9.08984375" style="2"/>
    <col min="4353" max="4353" width="6.36328125" style="2" customWidth="1"/>
    <col min="4354" max="4608" width="9.08984375" style="2"/>
    <col min="4609" max="4609" width="6.36328125" style="2" customWidth="1"/>
    <col min="4610" max="4864" width="9.08984375" style="2"/>
    <col min="4865" max="4865" width="6.36328125" style="2" customWidth="1"/>
    <col min="4866" max="5120" width="9.08984375" style="2"/>
    <col min="5121" max="5121" width="6.36328125" style="2" customWidth="1"/>
    <col min="5122" max="5376" width="9.08984375" style="2"/>
    <col min="5377" max="5377" width="6.36328125" style="2" customWidth="1"/>
    <col min="5378" max="5632" width="9.08984375" style="2"/>
    <col min="5633" max="5633" width="6.36328125" style="2" customWidth="1"/>
    <col min="5634" max="5888" width="9.08984375" style="2"/>
    <col min="5889" max="5889" width="6.36328125" style="2" customWidth="1"/>
    <col min="5890" max="6144" width="9.08984375" style="2"/>
    <col min="6145" max="6145" width="6.36328125" style="2" customWidth="1"/>
    <col min="6146" max="6400" width="9.08984375" style="2"/>
    <col min="6401" max="6401" width="6.36328125" style="2" customWidth="1"/>
    <col min="6402" max="6656" width="9.08984375" style="2"/>
    <col min="6657" max="6657" width="6.36328125" style="2" customWidth="1"/>
    <col min="6658" max="6912" width="9.08984375" style="2"/>
    <col min="6913" max="6913" width="6.36328125" style="2" customWidth="1"/>
    <col min="6914" max="7168" width="9.08984375" style="2"/>
    <col min="7169" max="7169" width="6.36328125" style="2" customWidth="1"/>
    <col min="7170" max="7424" width="9.08984375" style="2"/>
    <col min="7425" max="7425" width="6.36328125" style="2" customWidth="1"/>
    <col min="7426" max="7680" width="9.08984375" style="2"/>
    <col min="7681" max="7681" width="6.36328125" style="2" customWidth="1"/>
    <col min="7682" max="7936" width="9.08984375" style="2"/>
    <col min="7937" max="7937" width="6.36328125" style="2" customWidth="1"/>
    <col min="7938" max="8192" width="9.08984375" style="2"/>
    <col min="8193" max="8193" width="6.36328125" style="2" customWidth="1"/>
    <col min="8194" max="8448" width="9.08984375" style="2"/>
    <col min="8449" max="8449" width="6.36328125" style="2" customWidth="1"/>
    <col min="8450" max="8704" width="9.08984375" style="2"/>
    <col min="8705" max="8705" width="6.36328125" style="2" customWidth="1"/>
    <col min="8706" max="8960" width="9.08984375" style="2"/>
    <col min="8961" max="8961" width="6.36328125" style="2" customWidth="1"/>
    <col min="8962" max="9216" width="9.08984375" style="2"/>
    <col min="9217" max="9217" width="6.36328125" style="2" customWidth="1"/>
    <col min="9218" max="9472" width="9.08984375" style="2"/>
    <col min="9473" max="9473" width="6.36328125" style="2" customWidth="1"/>
    <col min="9474" max="9728" width="9.08984375" style="2"/>
    <col min="9729" max="9729" width="6.36328125" style="2" customWidth="1"/>
    <col min="9730" max="9984" width="9.08984375" style="2"/>
    <col min="9985" max="9985" width="6.36328125" style="2" customWidth="1"/>
    <col min="9986" max="10240" width="9.08984375" style="2"/>
    <col min="10241" max="10241" width="6.36328125" style="2" customWidth="1"/>
    <col min="10242" max="10496" width="9.08984375" style="2"/>
    <col min="10497" max="10497" width="6.36328125" style="2" customWidth="1"/>
    <col min="10498" max="10752" width="9.08984375" style="2"/>
    <col min="10753" max="10753" width="6.36328125" style="2" customWidth="1"/>
    <col min="10754" max="11008" width="9.08984375" style="2"/>
    <col min="11009" max="11009" width="6.36328125" style="2" customWidth="1"/>
    <col min="11010" max="11264" width="9.08984375" style="2"/>
    <col min="11265" max="11265" width="6.36328125" style="2" customWidth="1"/>
    <col min="11266" max="11520" width="9.08984375" style="2"/>
    <col min="11521" max="11521" width="6.36328125" style="2" customWidth="1"/>
    <col min="11522" max="11776" width="9.08984375" style="2"/>
    <col min="11777" max="11777" width="6.36328125" style="2" customWidth="1"/>
    <col min="11778" max="12032" width="9.08984375" style="2"/>
    <col min="12033" max="12033" width="6.36328125" style="2" customWidth="1"/>
    <col min="12034" max="12288" width="9.08984375" style="2"/>
    <col min="12289" max="12289" width="6.36328125" style="2" customWidth="1"/>
    <col min="12290" max="12544" width="9.08984375" style="2"/>
    <col min="12545" max="12545" width="6.36328125" style="2" customWidth="1"/>
    <col min="12546" max="12800" width="9.08984375" style="2"/>
    <col min="12801" max="12801" width="6.36328125" style="2" customWidth="1"/>
    <col min="12802" max="13056" width="9.08984375" style="2"/>
    <col min="13057" max="13057" width="6.36328125" style="2" customWidth="1"/>
    <col min="13058" max="13312" width="9.08984375" style="2"/>
    <col min="13313" max="13313" width="6.36328125" style="2" customWidth="1"/>
    <col min="13314" max="13568" width="9.08984375" style="2"/>
    <col min="13569" max="13569" width="6.36328125" style="2" customWidth="1"/>
    <col min="13570" max="13824" width="9.08984375" style="2"/>
    <col min="13825" max="13825" width="6.36328125" style="2" customWidth="1"/>
    <col min="13826" max="14080" width="9.08984375" style="2"/>
    <col min="14081" max="14081" width="6.36328125" style="2" customWidth="1"/>
    <col min="14082" max="14336" width="9.08984375" style="2"/>
    <col min="14337" max="14337" width="6.36328125" style="2" customWidth="1"/>
    <col min="14338" max="14592" width="9.08984375" style="2"/>
    <col min="14593" max="14593" width="6.36328125" style="2" customWidth="1"/>
    <col min="14594" max="14848" width="9.08984375" style="2"/>
    <col min="14849" max="14849" width="6.36328125" style="2" customWidth="1"/>
    <col min="14850" max="15104" width="9.08984375" style="2"/>
    <col min="15105" max="15105" width="6.36328125" style="2" customWidth="1"/>
    <col min="15106" max="15360" width="9.08984375" style="2"/>
    <col min="15361" max="15361" width="6.36328125" style="2" customWidth="1"/>
    <col min="15362" max="15616" width="9.08984375" style="2"/>
    <col min="15617" max="15617" width="6.36328125" style="2" customWidth="1"/>
    <col min="15618" max="15872" width="9.08984375" style="2"/>
    <col min="15873" max="15873" width="6.36328125" style="2" customWidth="1"/>
    <col min="15874" max="16128" width="9.08984375" style="2"/>
    <col min="16129" max="16129" width="6.36328125" style="2" customWidth="1"/>
    <col min="16130" max="16384" width="9.08984375" style="2"/>
  </cols>
  <sheetData>
    <row r="1" spans="1:16" ht="32.25" customHeight="1" thickBot="1">
      <c r="E1" s="316" t="s">
        <v>182</v>
      </c>
      <c r="F1" s="316"/>
      <c r="G1" s="316"/>
      <c r="H1" s="316"/>
      <c r="I1" s="316"/>
      <c r="J1" s="316"/>
      <c r="K1" s="316"/>
    </row>
    <row r="2" spans="1:16" ht="21" customHeight="1" thickBot="1">
      <c r="A2" s="317" t="s">
        <v>79</v>
      </c>
      <c r="B2" s="318"/>
      <c r="C2" s="318"/>
      <c r="D2" s="318"/>
      <c r="E2" s="318"/>
      <c r="F2" s="318"/>
      <c r="G2" s="318"/>
      <c r="H2" s="319"/>
      <c r="I2" s="317" t="s">
        <v>80</v>
      </c>
      <c r="J2" s="318"/>
      <c r="K2" s="318"/>
      <c r="L2" s="318"/>
      <c r="M2" s="318"/>
      <c r="N2" s="318"/>
      <c r="O2" s="318"/>
      <c r="P2" s="319"/>
    </row>
    <row r="3" spans="1:16" ht="21" customHeight="1">
      <c r="A3" s="128" t="s">
        <v>158</v>
      </c>
      <c r="H3" s="129"/>
      <c r="I3" s="128" t="s">
        <v>158</v>
      </c>
      <c r="P3" s="129"/>
    </row>
    <row r="4" spans="1:16" ht="21" customHeight="1">
      <c r="A4" s="130"/>
      <c r="B4" s="131"/>
      <c r="C4" s="131"/>
      <c r="D4" s="131"/>
      <c r="E4" s="131"/>
      <c r="F4" s="131"/>
      <c r="G4" s="131"/>
      <c r="H4" s="132"/>
      <c r="I4" s="130"/>
      <c r="J4" s="133"/>
      <c r="K4" s="133"/>
      <c r="L4" s="133"/>
      <c r="M4" s="133"/>
      <c r="N4" s="133"/>
      <c r="O4" s="133"/>
      <c r="P4" s="134"/>
    </row>
    <row r="5" spans="1:16" ht="20.5">
      <c r="A5" s="130"/>
      <c r="B5" s="135"/>
      <c r="C5" s="135"/>
      <c r="D5" s="135"/>
      <c r="E5" s="135"/>
      <c r="F5" s="135"/>
      <c r="G5" s="135"/>
      <c r="H5" s="136"/>
      <c r="I5" s="130"/>
      <c r="J5" s="137"/>
      <c r="K5" s="137"/>
      <c r="L5" s="137"/>
      <c r="M5" s="137"/>
      <c r="N5" s="137"/>
      <c r="O5" s="137"/>
      <c r="P5" s="138"/>
    </row>
    <row r="6" spans="1:16" ht="20.5">
      <c r="A6" s="130"/>
      <c r="B6" s="135"/>
      <c r="C6" s="135"/>
      <c r="D6" s="135"/>
      <c r="E6" s="135"/>
      <c r="F6" s="135"/>
      <c r="G6" s="135"/>
      <c r="H6" s="136"/>
      <c r="I6" s="130"/>
      <c r="J6" s="137"/>
      <c r="K6" s="137"/>
      <c r="L6" s="137"/>
      <c r="M6" s="137"/>
      <c r="N6" s="137"/>
      <c r="O6" s="137"/>
      <c r="P6" s="138"/>
    </row>
    <row r="7" spans="1:16" ht="20.5">
      <c r="A7" s="130"/>
      <c r="B7" s="135"/>
      <c r="C7" s="135"/>
      <c r="D7" s="135"/>
      <c r="E7" s="135"/>
      <c r="F7" s="135"/>
      <c r="G7" s="135"/>
      <c r="H7" s="136"/>
      <c r="I7" s="130"/>
      <c r="J7" s="137"/>
      <c r="K7" s="137"/>
      <c r="L7" s="137"/>
      <c r="M7" s="137"/>
      <c r="N7" s="137"/>
      <c r="O7" s="137"/>
      <c r="P7" s="138"/>
    </row>
    <row r="8" spans="1:16" ht="20.5">
      <c r="A8" s="139"/>
      <c r="B8" s="135"/>
      <c r="C8" s="135"/>
      <c r="D8" s="135"/>
      <c r="E8" s="135"/>
      <c r="F8" s="135"/>
      <c r="G8" s="135"/>
      <c r="H8" s="136"/>
      <c r="I8" s="139"/>
      <c r="J8" s="137"/>
      <c r="K8" s="137"/>
      <c r="L8" s="137"/>
      <c r="M8" s="137"/>
      <c r="N8" s="137"/>
      <c r="O8" s="137"/>
      <c r="P8" s="138"/>
    </row>
    <row r="9" spans="1:16" ht="21" customHeight="1" thickBot="1">
      <c r="A9" s="140"/>
      <c r="B9" s="141"/>
      <c r="C9" s="141"/>
      <c r="D9" s="141"/>
      <c r="E9" s="141"/>
      <c r="F9" s="141"/>
      <c r="G9" s="141"/>
      <c r="H9" s="142"/>
      <c r="I9" s="140"/>
      <c r="J9" s="143"/>
      <c r="K9" s="143"/>
      <c r="L9" s="143"/>
      <c r="M9" s="143"/>
      <c r="N9" s="143"/>
      <c r="O9" s="143"/>
      <c r="P9" s="144"/>
    </row>
    <row r="10" spans="1:16" ht="21" customHeight="1">
      <c r="A10" s="145" t="s">
        <v>159</v>
      </c>
      <c r="B10" s="146"/>
      <c r="C10" s="146"/>
      <c r="D10" s="146"/>
      <c r="E10" s="146"/>
      <c r="F10" s="146"/>
      <c r="G10" s="146"/>
      <c r="H10" s="147"/>
      <c r="I10" s="145" t="s">
        <v>159</v>
      </c>
      <c r="J10" s="146"/>
      <c r="K10" s="146"/>
      <c r="L10" s="146"/>
      <c r="M10" s="146"/>
      <c r="N10" s="146"/>
      <c r="O10" s="146"/>
      <c r="P10" s="147"/>
    </row>
    <row r="11" spans="1:16" ht="21" customHeight="1">
      <c r="A11" s="130"/>
      <c r="B11" s="131"/>
      <c r="C11" s="131"/>
      <c r="D11" s="131"/>
      <c r="E11" s="131"/>
      <c r="F11" s="131"/>
      <c r="G11" s="131"/>
      <c r="H11" s="132"/>
      <c r="I11" s="130"/>
      <c r="J11" s="133"/>
      <c r="K11" s="133"/>
      <c r="L11" s="133"/>
      <c r="M11" s="133"/>
      <c r="N11" s="133"/>
      <c r="O11" s="133"/>
      <c r="P11" s="134"/>
    </row>
    <row r="12" spans="1:16" ht="20.5">
      <c r="A12" s="130"/>
      <c r="B12" s="135"/>
      <c r="C12" s="135"/>
      <c r="D12" s="135"/>
      <c r="E12" s="135"/>
      <c r="F12" s="135"/>
      <c r="G12" s="135"/>
      <c r="H12" s="136"/>
      <c r="I12" s="130"/>
      <c r="J12" s="137"/>
      <c r="K12" s="137"/>
      <c r="L12" s="137"/>
      <c r="M12" s="137"/>
      <c r="N12" s="137"/>
      <c r="O12" s="137"/>
      <c r="P12" s="138"/>
    </row>
    <row r="13" spans="1:16" ht="20.5">
      <c r="A13" s="130"/>
      <c r="B13" s="135"/>
      <c r="C13" s="135"/>
      <c r="D13" s="135"/>
      <c r="E13" s="135"/>
      <c r="F13" s="135"/>
      <c r="G13" s="135"/>
      <c r="H13" s="136"/>
      <c r="I13" s="130"/>
      <c r="J13" s="137"/>
      <c r="K13" s="137"/>
      <c r="L13" s="137"/>
      <c r="M13" s="137"/>
      <c r="N13" s="137"/>
      <c r="O13" s="137"/>
      <c r="P13" s="138"/>
    </row>
    <row r="14" spans="1:16" ht="21" customHeight="1">
      <c r="A14" s="148"/>
      <c r="B14" s="135"/>
      <c r="C14" s="135"/>
      <c r="D14" s="135"/>
      <c r="E14" s="135"/>
      <c r="F14" s="135"/>
      <c r="G14" s="135"/>
      <c r="H14" s="136"/>
      <c r="I14" s="148"/>
      <c r="J14" s="137"/>
      <c r="K14" s="137"/>
      <c r="L14" s="137"/>
      <c r="M14" s="137"/>
      <c r="N14" s="137"/>
      <c r="O14" s="137"/>
      <c r="P14" s="138"/>
    </row>
    <row r="15" spans="1:16" ht="21" customHeight="1">
      <c r="A15" s="148"/>
      <c r="B15" s="135"/>
      <c r="C15" s="135"/>
      <c r="D15" s="135"/>
      <c r="E15" s="135"/>
      <c r="F15" s="135"/>
      <c r="G15" s="135"/>
      <c r="H15" s="136"/>
      <c r="I15" s="148"/>
      <c r="J15" s="137"/>
      <c r="K15" s="137"/>
      <c r="L15" s="137"/>
      <c r="M15" s="137"/>
      <c r="N15" s="137"/>
      <c r="O15" s="137"/>
      <c r="P15" s="138"/>
    </row>
    <row r="16" spans="1:16" ht="21" customHeight="1">
      <c r="A16" s="148"/>
      <c r="B16" s="135"/>
      <c r="C16" s="135"/>
      <c r="D16" s="135"/>
      <c r="E16" s="135"/>
      <c r="F16" s="135"/>
      <c r="G16" s="135"/>
      <c r="H16" s="136"/>
      <c r="I16" s="148"/>
      <c r="J16" s="137"/>
      <c r="K16" s="137"/>
      <c r="L16" s="137"/>
      <c r="M16" s="137"/>
      <c r="N16" s="137"/>
      <c r="O16" s="137"/>
      <c r="P16" s="138"/>
    </row>
    <row r="17" spans="1:16" ht="21" customHeight="1" thickBot="1">
      <c r="A17" s="149"/>
      <c r="B17" s="141"/>
      <c r="C17" s="141"/>
      <c r="D17" s="141"/>
      <c r="E17" s="141"/>
      <c r="F17" s="141"/>
      <c r="G17" s="141"/>
      <c r="H17" s="142"/>
      <c r="I17" s="149"/>
      <c r="J17" s="143"/>
      <c r="K17" s="143"/>
      <c r="L17" s="143"/>
      <c r="M17" s="143"/>
      <c r="N17" s="143"/>
      <c r="O17" s="143"/>
      <c r="P17" s="144"/>
    </row>
    <row r="18" spans="1:16" ht="21" customHeight="1">
      <c r="A18" s="150" t="s">
        <v>160</v>
      </c>
      <c r="B18" s="146"/>
      <c r="C18" s="146"/>
      <c r="D18" s="146"/>
      <c r="E18" s="146"/>
      <c r="F18" s="146"/>
      <c r="G18" s="146"/>
      <c r="H18" s="147"/>
      <c r="I18" s="150" t="s">
        <v>160</v>
      </c>
      <c r="J18" s="146"/>
      <c r="K18" s="146"/>
      <c r="L18" s="146"/>
      <c r="M18" s="146"/>
      <c r="N18" s="146"/>
      <c r="O18" s="146"/>
      <c r="P18" s="147"/>
    </row>
    <row r="19" spans="1:16" ht="21" customHeight="1">
      <c r="A19" s="130"/>
      <c r="B19" s="131"/>
      <c r="C19" s="131"/>
      <c r="D19" s="131"/>
      <c r="E19" s="131"/>
      <c r="F19" s="131"/>
      <c r="G19" s="131"/>
      <c r="H19" s="132"/>
      <c r="I19" s="133"/>
      <c r="J19" s="133"/>
      <c r="K19" s="133"/>
      <c r="L19" s="133"/>
      <c r="M19" s="133"/>
      <c r="N19" s="133"/>
      <c r="O19" s="133"/>
      <c r="P19" s="134"/>
    </row>
    <row r="20" spans="1:16" ht="21" customHeight="1">
      <c r="A20" s="130"/>
      <c r="B20" s="135"/>
      <c r="C20" s="135"/>
      <c r="D20" s="135"/>
      <c r="E20" s="135"/>
      <c r="F20" s="135"/>
      <c r="G20" s="135"/>
      <c r="H20" s="136"/>
      <c r="I20" s="137"/>
      <c r="J20" s="137"/>
      <c r="K20" s="137"/>
      <c r="L20" s="137"/>
      <c r="M20" s="137"/>
      <c r="N20" s="137"/>
      <c r="O20" s="137"/>
      <c r="P20" s="138"/>
    </row>
    <row r="21" spans="1:16" ht="21" customHeight="1">
      <c r="A21" s="151"/>
      <c r="B21" s="135"/>
      <c r="C21" s="135"/>
      <c r="D21" s="135"/>
      <c r="E21" s="135"/>
      <c r="F21" s="135"/>
      <c r="G21" s="135"/>
      <c r="H21" s="136"/>
      <c r="I21" s="137"/>
      <c r="J21" s="137"/>
      <c r="K21" s="137"/>
      <c r="L21" s="137"/>
      <c r="M21" s="137"/>
      <c r="N21" s="137"/>
      <c r="O21" s="137"/>
      <c r="P21" s="138"/>
    </row>
    <row r="22" spans="1:16" ht="21" customHeight="1">
      <c r="A22" s="148"/>
      <c r="B22" s="135"/>
      <c r="C22" s="135"/>
      <c r="D22" s="135"/>
      <c r="E22" s="135"/>
      <c r="F22" s="135"/>
      <c r="G22" s="135"/>
      <c r="H22" s="136"/>
      <c r="I22" s="137"/>
      <c r="J22" s="137"/>
      <c r="K22" s="137"/>
      <c r="L22" s="137"/>
      <c r="M22" s="137"/>
      <c r="N22" s="137"/>
      <c r="O22" s="137"/>
      <c r="P22" s="138"/>
    </row>
    <row r="23" spans="1:16" ht="21" customHeight="1">
      <c r="A23" s="148"/>
      <c r="B23" s="135"/>
      <c r="C23" s="135"/>
      <c r="D23" s="135"/>
      <c r="E23" s="135"/>
      <c r="F23" s="135"/>
      <c r="G23" s="135"/>
      <c r="H23" s="136"/>
      <c r="I23" s="137"/>
      <c r="J23" s="137"/>
      <c r="K23" s="137"/>
      <c r="L23" s="137"/>
      <c r="M23" s="137"/>
      <c r="N23" s="137"/>
      <c r="O23" s="137"/>
      <c r="P23" s="138"/>
    </row>
    <row r="24" spans="1:16" ht="21" customHeight="1">
      <c r="A24" s="148"/>
      <c r="B24" s="135"/>
      <c r="C24" s="135"/>
      <c r="D24" s="135"/>
      <c r="E24" s="135"/>
      <c r="F24" s="135"/>
      <c r="G24" s="135"/>
      <c r="H24" s="136"/>
      <c r="I24" s="137"/>
      <c r="J24" s="137"/>
      <c r="K24" s="137"/>
      <c r="L24" s="137"/>
      <c r="M24" s="137"/>
      <c r="N24" s="137"/>
      <c r="O24" s="137"/>
      <c r="P24" s="138"/>
    </row>
    <row r="25" spans="1:16" ht="21" customHeight="1" thickBot="1">
      <c r="A25" s="149"/>
      <c r="B25" s="141"/>
      <c r="C25" s="141"/>
      <c r="D25" s="141"/>
      <c r="E25" s="141"/>
      <c r="F25" s="141"/>
      <c r="G25" s="141"/>
      <c r="H25" s="142"/>
      <c r="I25" s="143"/>
      <c r="J25" s="143"/>
      <c r="K25" s="143"/>
      <c r="L25" s="143"/>
      <c r="M25" s="143"/>
      <c r="N25" s="143"/>
      <c r="O25" s="143"/>
      <c r="P25" s="144"/>
    </row>
    <row r="26" spans="1:16" ht="21" customHeight="1">
      <c r="P26" s="152" t="s">
        <v>81</v>
      </c>
    </row>
    <row r="27" spans="1:16" ht="21" customHeight="1"/>
  </sheetData>
  <mergeCells count="3">
    <mergeCell ref="E1:K1"/>
    <mergeCell ref="A2:H2"/>
    <mergeCell ref="I2:P2"/>
  </mergeCells>
  <pageMargins left="0.39370078740157483" right="0.19685039370078741" top="0.39370078740157483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opLeftCell="A19" zoomScale="70" zoomScaleNormal="70" workbookViewId="0">
      <selection activeCell="U36" sqref="U36"/>
    </sheetView>
  </sheetViews>
  <sheetFormatPr defaultColWidth="9.08984375" defaultRowHeight="20.5"/>
  <cols>
    <col min="1" max="1" width="2.453125" style="187" customWidth="1"/>
    <col min="2" max="2" width="6.08984375" style="187" customWidth="1"/>
    <col min="3" max="4" width="9.08984375" style="187"/>
    <col min="5" max="5" width="17.08984375" style="187" customWidth="1"/>
    <col min="6" max="7" width="5.54296875" style="187" customWidth="1"/>
    <col min="8" max="8" width="8" style="187" customWidth="1"/>
    <col min="9" max="9" width="9.08984375" style="187"/>
    <col min="10" max="10" width="12.90625" style="187" customWidth="1"/>
    <col min="11" max="11" width="16.36328125" style="187" customWidth="1"/>
    <col min="12" max="12" width="4.90625" style="187" customWidth="1"/>
    <col min="13" max="13" width="9.08984375" style="187"/>
    <col min="14" max="15" width="8" style="187" customWidth="1"/>
    <col min="16" max="16" width="7.6328125" style="187" customWidth="1"/>
    <col min="17" max="17" width="6.90625" style="187" customWidth="1"/>
    <col min="18" max="18" width="9.08984375" style="187"/>
    <col min="19" max="19" width="10" style="187" customWidth="1"/>
    <col min="20" max="20" width="12.36328125" style="187" customWidth="1"/>
    <col min="21" max="21" width="9.08984375" style="187"/>
    <col min="22" max="22" width="8.36328125" style="187" customWidth="1"/>
    <col min="23" max="16384" width="9.08984375" style="187"/>
  </cols>
  <sheetData>
    <row r="1" spans="1:22" ht="36.65" customHeight="1"/>
    <row r="2" spans="1:22" ht="23">
      <c r="A2" s="181" t="s">
        <v>82</v>
      </c>
      <c r="B2" s="182"/>
      <c r="C2" s="182"/>
      <c r="D2" s="182"/>
      <c r="E2" s="183"/>
      <c r="F2" s="182"/>
      <c r="G2" s="182"/>
      <c r="H2" s="182"/>
      <c r="I2" s="182"/>
      <c r="J2" s="182"/>
      <c r="K2" s="182"/>
      <c r="L2" s="184" t="s">
        <v>83</v>
      </c>
      <c r="M2" s="185"/>
      <c r="N2" s="185"/>
      <c r="O2" s="182"/>
      <c r="P2" s="182"/>
      <c r="Q2" s="182"/>
      <c r="R2" s="182"/>
      <c r="S2" s="182"/>
      <c r="T2" s="185"/>
      <c r="U2" s="182"/>
      <c r="V2" s="186"/>
    </row>
    <row r="3" spans="1:22">
      <c r="A3" s="188"/>
      <c r="B3" s="335" t="s">
        <v>84</v>
      </c>
      <c r="C3" s="342"/>
      <c r="D3" s="342"/>
      <c r="E3" s="336"/>
      <c r="F3" s="335" t="s">
        <v>161</v>
      </c>
      <c r="G3" s="336"/>
      <c r="L3" s="189"/>
      <c r="V3" s="190"/>
    </row>
    <row r="4" spans="1:22">
      <c r="A4" s="188"/>
      <c r="B4" s="194" t="s">
        <v>85</v>
      </c>
      <c r="C4" s="182"/>
      <c r="D4" s="182"/>
      <c r="E4" s="182"/>
      <c r="F4" s="194"/>
      <c r="G4" s="186"/>
      <c r="I4" s="187" t="s">
        <v>166</v>
      </c>
      <c r="L4" s="188"/>
      <c r="M4" s="187" t="s">
        <v>86</v>
      </c>
      <c r="R4" s="196" t="s">
        <v>87</v>
      </c>
      <c r="T4" s="187" t="s">
        <v>88</v>
      </c>
      <c r="V4" s="190"/>
    </row>
    <row r="5" spans="1:22">
      <c r="A5" s="188"/>
      <c r="B5" s="191" t="s">
        <v>162</v>
      </c>
      <c r="C5" s="193"/>
      <c r="D5" s="193"/>
      <c r="E5" s="193"/>
      <c r="F5" s="191"/>
      <c r="G5" s="192"/>
      <c r="I5" s="187" t="s">
        <v>168</v>
      </c>
      <c r="L5" s="188"/>
      <c r="M5" s="187" t="s">
        <v>89</v>
      </c>
      <c r="V5" s="190"/>
    </row>
    <row r="6" spans="1:22">
      <c r="A6" s="188"/>
      <c r="B6" s="260" t="s">
        <v>164</v>
      </c>
      <c r="C6" s="261"/>
      <c r="D6" s="261"/>
      <c r="E6" s="261"/>
      <c r="F6" s="263"/>
      <c r="G6" s="262"/>
      <c r="I6" s="203" t="s">
        <v>167</v>
      </c>
      <c r="L6" s="188"/>
      <c r="V6" s="190"/>
    </row>
    <row r="7" spans="1:22">
      <c r="A7" s="188"/>
      <c r="B7" s="324" t="s">
        <v>90</v>
      </c>
      <c r="C7" s="325"/>
      <c r="D7" s="325"/>
      <c r="E7" s="326"/>
      <c r="F7" s="201"/>
      <c r="G7" s="202"/>
      <c r="I7" s="187" t="s">
        <v>91</v>
      </c>
      <c r="L7" s="188"/>
      <c r="V7" s="190"/>
    </row>
    <row r="8" spans="1:22">
      <c r="A8" s="188"/>
      <c r="B8" s="327" t="s">
        <v>177</v>
      </c>
      <c r="C8" s="328"/>
      <c r="D8" s="329"/>
      <c r="E8" s="199"/>
      <c r="F8" s="199"/>
      <c r="G8" s="200"/>
      <c r="L8" s="188"/>
      <c r="M8" s="187" t="s">
        <v>92</v>
      </c>
      <c r="R8" s="187" t="s">
        <v>93</v>
      </c>
      <c r="T8" s="187" t="s">
        <v>88</v>
      </c>
      <c r="V8" s="190"/>
    </row>
    <row r="9" spans="1:22">
      <c r="A9" s="188"/>
      <c r="B9" s="253" t="s">
        <v>94</v>
      </c>
      <c r="C9" s="226"/>
      <c r="D9" s="226"/>
      <c r="E9" s="226"/>
      <c r="F9" s="226"/>
      <c r="G9" s="226"/>
      <c r="K9" s="190"/>
      <c r="L9" s="188"/>
      <c r="M9" s="187" t="s">
        <v>89</v>
      </c>
      <c r="V9" s="190"/>
    </row>
    <row r="10" spans="1:22">
      <c r="A10" s="191"/>
      <c r="B10" s="206"/>
      <c r="C10" s="206"/>
      <c r="D10" s="206"/>
      <c r="E10" s="206"/>
      <c r="F10" s="206"/>
      <c r="G10" s="206"/>
      <c r="H10" s="193"/>
      <c r="I10" s="193"/>
      <c r="J10" s="193"/>
      <c r="K10" s="192"/>
      <c r="L10" s="188"/>
      <c r="V10" s="190"/>
    </row>
    <row r="11" spans="1:22" ht="23">
      <c r="A11" s="205" t="s">
        <v>95</v>
      </c>
      <c r="K11" s="195"/>
      <c r="L11" s="188"/>
      <c r="V11" s="190"/>
    </row>
    <row r="12" spans="1:22">
      <c r="A12" s="188"/>
      <c r="B12" s="339" t="s">
        <v>84</v>
      </c>
      <c r="C12" s="340"/>
      <c r="D12" s="340"/>
      <c r="E12" s="340"/>
      <c r="F12" s="339" t="s">
        <v>161</v>
      </c>
      <c r="G12" s="341"/>
      <c r="K12" s="195"/>
      <c r="L12" s="188"/>
      <c r="M12" s="187" t="s">
        <v>92</v>
      </c>
      <c r="R12" s="187" t="s">
        <v>93</v>
      </c>
      <c r="T12" s="187" t="s">
        <v>88</v>
      </c>
      <c r="V12" s="190"/>
    </row>
    <row r="13" spans="1:22">
      <c r="A13" s="188"/>
      <c r="B13" s="194" t="s">
        <v>96</v>
      </c>
      <c r="C13" s="182"/>
      <c r="D13" s="182"/>
      <c r="E13" s="182"/>
      <c r="F13" s="194"/>
      <c r="G13" s="186"/>
      <c r="I13" s="187" t="s">
        <v>166</v>
      </c>
      <c r="L13" s="188"/>
      <c r="M13" s="187" t="s">
        <v>89</v>
      </c>
      <c r="V13" s="190"/>
    </row>
    <row r="14" spans="1:22">
      <c r="A14" s="188"/>
      <c r="B14" s="191" t="s">
        <v>163</v>
      </c>
      <c r="C14" s="193"/>
      <c r="D14" s="193"/>
      <c r="E14" s="193"/>
      <c r="F14" s="191"/>
      <c r="G14" s="192"/>
      <c r="H14" s="196"/>
      <c r="I14" s="257" t="s">
        <v>169</v>
      </c>
      <c r="L14" s="188"/>
      <c r="V14" s="190"/>
    </row>
    <row r="15" spans="1:22">
      <c r="A15" s="188"/>
      <c r="B15" s="198" t="s">
        <v>165</v>
      </c>
      <c r="C15" s="199"/>
      <c r="D15" s="199"/>
      <c r="E15" s="199"/>
      <c r="F15" s="198"/>
      <c r="G15" s="200"/>
      <c r="I15" s="187" t="s">
        <v>97</v>
      </c>
      <c r="L15" s="188"/>
      <c r="V15" s="190"/>
    </row>
    <row r="16" spans="1:22">
      <c r="A16" s="188"/>
      <c r="B16" s="324" t="s">
        <v>90</v>
      </c>
      <c r="C16" s="325"/>
      <c r="D16" s="325"/>
      <c r="E16" s="326"/>
      <c r="F16" s="201"/>
      <c r="G16" s="202"/>
      <c r="L16" s="188"/>
      <c r="M16" s="187" t="s">
        <v>92</v>
      </c>
      <c r="R16" s="187" t="s">
        <v>93</v>
      </c>
      <c r="T16" s="187" t="s">
        <v>88</v>
      </c>
      <c r="V16" s="190"/>
    </row>
    <row r="17" spans="1:22">
      <c r="A17" s="188"/>
      <c r="B17" s="327" t="s">
        <v>177</v>
      </c>
      <c r="C17" s="328"/>
      <c r="D17" s="329"/>
      <c r="E17" s="199"/>
      <c r="F17" s="199"/>
      <c r="G17" s="200"/>
      <c r="L17" s="188"/>
      <c r="M17" s="187" t="s">
        <v>89</v>
      </c>
      <c r="V17" s="190"/>
    </row>
    <row r="18" spans="1:22">
      <c r="A18" s="188"/>
      <c r="B18" s="253" t="s">
        <v>94</v>
      </c>
      <c r="C18" s="226"/>
      <c r="D18" s="226"/>
      <c r="E18" s="226"/>
      <c r="F18" s="226"/>
      <c r="G18" s="226"/>
      <c r="K18" s="190"/>
      <c r="L18" s="188"/>
      <c r="V18" s="190"/>
    </row>
    <row r="19" spans="1:22">
      <c r="A19" s="191"/>
      <c r="B19" s="206"/>
      <c r="C19" s="206"/>
      <c r="D19" s="206"/>
      <c r="E19" s="206"/>
      <c r="F19" s="206"/>
      <c r="G19" s="206"/>
      <c r="H19" s="193"/>
      <c r="I19" s="193"/>
      <c r="J19" s="193"/>
      <c r="K19" s="192"/>
      <c r="L19" s="188"/>
      <c r="V19" s="190"/>
    </row>
    <row r="20" spans="1:22">
      <c r="A20" s="188"/>
      <c r="B20" s="195" t="s">
        <v>98</v>
      </c>
      <c r="D20" s="203"/>
      <c r="E20" s="203"/>
      <c r="F20" s="203"/>
      <c r="G20" s="203"/>
      <c r="L20" s="188"/>
      <c r="M20" s="203" t="s">
        <v>92</v>
      </c>
      <c r="N20" s="203"/>
      <c r="O20" s="203"/>
      <c r="P20" s="203"/>
      <c r="Q20" s="203"/>
      <c r="R20" s="203" t="s">
        <v>93</v>
      </c>
      <c r="T20" s="203" t="str">
        <f>$T$4</f>
        <v>Date.........../................/................</v>
      </c>
      <c r="U20" s="203"/>
      <c r="V20" s="227"/>
    </row>
    <row r="21" spans="1:22">
      <c r="A21" s="188"/>
      <c r="C21" s="187" t="s">
        <v>172</v>
      </c>
      <c r="L21" s="188"/>
      <c r="M21" s="203"/>
      <c r="N21" s="203"/>
      <c r="O21" s="203"/>
      <c r="P21" s="203"/>
      <c r="Q21" s="203"/>
      <c r="R21" s="203"/>
      <c r="T21" s="203"/>
      <c r="U21" s="203"/>
      <c r="V21" s="227"/>
    </row>
    <row r="22" spans="1:22">
      <c r="A22" s="188"/>
      <c r="C22" s="187" t="s">
        <v>170</v>
      </c>
      <c r="K22" s="190"/>
      <c r="L22" s="188"/>
      <c r="M22" s="187" t="s">
        <v>89</v>
      </c>
      <c r="N22" s="203"/>
      <c r="O22" s="203"/>
      <c r="P22" s="203"/>
      <c r="Q22" s="203"/>
      <c r="R22" s="203"/>
      <c r="T22" s="203"/>
      <c r="U22" s="203"/>
      <c r="V22" s="227"/>
    </row>
    <row r="23" spans="1:22">
      <c r="A23" s="188"/>
      <c r="C23" s="187" t="s">
        <v>171</v>
      </c>
      <c r="K23" s="190"/>
      <c r="L23" s="188"/>
      <c r="V23" s="190"/>
    </row>
    <row r="24" spans="1:22">
      <c r="A24" s="191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1"/>
      <c r="M24" s="193"/>
      <c r="N24" s="193"/>
      <c r="O24" s="193"/>
      <c r="P24" s="193"/>
      <c r="Q24" s="193"/>
      <c r="R24" s="193"/>
      <c r="S24" s="193"/>
      <c r="T24" s="193"/>
      <c r="U24" s="193"/>
      <c r="V24" s="192"/>
    </row>
    <row r="25" spans="1:22">
      <c r="A25" s="188"/>
      <c r="B25" s="338"/>
      <c r="C25" s="338"/>
      <c r="D25" s="338"/>
      <c r="E25" s="338"/>
      <c r="L25" s="204" t="s">
        <v>83</v>
      </c>
      <c r="V25" s="190"/>
    </row>
    <row r="26" spans="1:22">
      <c r="A26" s="188"/>
      <c r="B26" s="332" t="s">
        <v>176</v>
      </c>
      <c r="C26" s="333"/>
      <c r="D26" s="333"/>
      <c r="E26" s="334"/>
      <c r="L26" s="188"/>
      <c r="M26" s="187" t="s">
        <v>92</v>
      </c>
      <c r="R26" s="196" t="s">
        <v>99</v>
      </c>
      <c r="T26" s="187" t="s">
        <v>100</v>
      </c>
      <c r="V26" s="190"/>
    </row>
    <row r="27" spans="1:22">
      <c r="A27" s="188"/>
      <c r="B27" s="335" t="s">
        <v>101</v>
      </c>
      <c r="C27" s="336"/>
      <c r="D27" s="335" t="s">
        <v>161</v>
      </c>
      <c r="E27" s="336"/>
      <c r="L27" s="188"/>
      <c r="M27" s="187" t="s">
        <v>102</v>
      </c>
      <c r="V27" s="190"/>
    </row>
    <row r="28" spans="1:22">
      <c r="A28" s="188"/>
      <c r="B28" s="337" t="s">
        <v>103</v>
      </c>
      <c r="C28" s="337"/>
      <c r="D28" s="337" t="s">
        <v>104</v>
      </c>
      <c r="E28" s="337"/>
      <c r="L28" s="188"/>
      <c r="V28" s="190"/>
    </row>
    <row r="29" spans="1:22">
      <c r="A29" s="188"/>
      <c r="B29" s="320" t="s">
        <v>105</v>
      </c>
      <c r="C29" s="321"/>
      <c r="D29" s="320" t="s">
        <v>106</v>
      </c>
      <c r="E29" s="321"/>
      <c r="L29" s="188"/>
      <c r="M29" s="187" t="s">
        <v>92</v>
      </c>
      <c r="R29" s="196" t="s">
        <v>183</v>
      </c>
      <c r="T29" s="187" t="s">
        <v>107</v>
      </c>
      <c r="V29" s="190"/>
    </row>
    <row r="30" spans="1:22">
      <c r="A30" s="188"/>
      <c r="B30" s="320" t="s">
        <v>108</v>
      </c>
      <c r="C30" s="321"/>
      <c r="D30" s="330" t="s">
        <v>109</v>
      </c>
      <c r="E30" s="331"/>
      <c r="L30" s="189"/>
      <c r="M30" s="187" t="s">
        <v>89</v>
      </c>
      <c r="V30" s="190"/>
    </row>
    <row r="31" spans="1:22">
      <c r="A31" s="188"/>
      <c r="B31" s="320" t="s">
        <v>173</v>
      </c>
      <c r="C31" s="321"/>
      <c r="D31" s="320" t="s">
        <v>110</v>
      </c>
      <c r="E31" s="321"/>
      <c r="L31" s="188"/>
      <c r="V31" s="190"/>
    </row>
    <row r="32" spans="1:22">
      <c r="A32" s="188"/>
      <c r="B32" s="322" t="s">
        <v>174</v>
      </c>
      <c r="C32" s="323"/>
      <c r="D32" s="320" t="s">
        <v>111</v>
      </c>
      <c r="E32" s="321"/>
      <c r="L32" s="188" t="s">
        <v>184</v>
      </c>
      <c r="V32" s="190"/>
    </row>
    <row r="33" spans="1:23">
      <c r="A33" s="188"/>
      <c r="B33" s="320" t="s">
        <v>175</v>
      </c>
      <c r="C33" s="321"/>
      <c r="D33" s="320" t="s">
        <v>112</v>
      </c>
      <c r="E33" s="321"/>
      <c r="L33" s="188" t="s">
        <v>137</v>
      </c>
      <c r="V33" s="190"/>
      <c r="W33" s="188"/>
    </row>
    <row r="34" spans="1:23">
      <c r="A34" s="191"/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1" t="s">
        <v>113</v>
      </c>
      <c r="M34" s="254"/>
      <c r="N34" s="254"/>
      <c r="O34" s="254"/>
      <c r="P34" s="254"/>
      <c r="Q34" s="254"/>
      <c r="R34" s="254"/>
      <c r="S34" s="254"/>
      <c r="T34" s="254"/>
      <c r="U34" s="254"/>
      <c r="V34" s="255"/>
    </row>
    <row r="36" spans="1:23">
      <c r="V36" s="197" t="s">
        <v>114</v>
      </c>
    </row>
  </sheetData>
  <mergeCells count="24">
    <mergeCell ref="F3:G3"/>
    <mergeCell ref="B7:E7"/>
    <mergeCell ref="B12:E12"/>
    <mergeCell ref="F12:G12"/>
    <mergeCell ref="B8:D8"/>
    <mergeCell ref="B3:E3"/>
    <mergeCell ref="B16:E16"/>
    <mergeCell ref="B17:D17"/>
    <mergeCell ref="B30:C30"/>
    <mergeCell ref="D30:E30"/>
    <mergeCell ref="B26:E26"/>
    <mergeCell ref="B27:C27"/>
    <mergeCell ref="D27:E27"/>
    <mergeCell ref="B28:C28"/>
    <mergeCell ref="D28:E28"/>
    <mergeCell ref="B29:C29"/>
    <mergeCell ref="D29:E29"/>
    <mergeCell ref="B25:E25"/>
    <mergeCell ref="B33:C33"/>
    <mergeCell ref="D33:E33"/>
    <mergeCell ref="B32:C32"/>
    <mergeCell ref="D32:E32"/>
    <mergeCell ref="B31:C31"/>
    <mergeCell ref="D31:E31"/>
  </mergeCells>
  <pageMargins left="0.19685039370078741" right="0.19685039370078741" top="0.19685039370078741" bottom="0.19685039370078741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Page 1</vt:lpstr>
      <vt:lpstr>Part 1 WorkloadPage 2</vt:lpstr>
      <vt:lpstr>Part 2 BehaviorsPage 3</vt:lpstr>
      <vt:lpstr>Supervisor's OpinionPage 4</vt:lpstr>
      <vt:lpstr>EvaluationResultSummary Page 5</vt:lpstr>
      <vt:lpstr>'EvaluationResultSummary Page 5'!Print_Area</vt:lpstr>
      <vt:lpstr>'Page 1'!Print_Area</vt:lpstr>
      <vt:lpstr>'Part 1 WorkloadPage 2'!Print_Area</vt:lpstr>
      <vt:lpstr>'Part 2 BehaviorsPage 3'!Print_Area</vt:lpstr>
      <vt:lpstr>'Supervisor''s OpinionPage 4'!Print_Area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Veepattra Siroros</dc:creator>
  <cp:keywords/>
  <dc:description/>
  <cp:lastModifiedBy>Windows User</cp:lastModifiedBy>
  <cp:revision/>
  <cp:lastPrinted>2023-02-02T09:52:30Z</cp:lastPrinted>
  <dcterms:created xsi:type="dcterms:W3CDTF">2008-01-29T09:58:04Z</dcterms:created>
  <dcterms:modified xsi:type="dcterms:W3CDTF">2023-02-05T16:01:58Z</dcterms:modified>
  <cp:category/>
  <cp:contentStatus/>
</cp:coreProperties>
</file>